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lk\plk\PLK Sekretariat + Vollzug\PLK Gebäudetechnik\GT Diverses\Arbeitszeitkalender\2024\"/>
    </mc:Choice>
  </mc:AlternateContent>
  <xr:revisionPtr revIDLastSave="0" documentId="13_ncr:1_{AEFEE2E8-8CBA-4A82-A524-88FF7EC0179A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Arbeitszeitkalender24" sheetId="15" r:id="rId1"/>
    <sheet name="Beispiel für Merkblatt" sheetId="11" state="hidden" r:id="rId2"/>
    <sheet name="Vorlage" sheetId="16" state="hidden" r:id="rId3"/>
  </sheets>
  <definedNames>
    <definedName name="_xlnm.Print_Area" localSheetId="0">Arbeitszeitkalender24!$A$1:$AL$145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9" i="15" l="1"/>
  <c r="C9" i="15"/>
  <c r="J9" i="15"/>
  <c r="Q9" i="15"/>
  <c r="X9" i="15"/>
  <c r="AE9" i="15"/>
  <c r="AH139" i="15"/>
  <c r="AH137" i="15"/>
  <c r="AH135" i="15"/>
  <c r="AF141" i="15"/>
  <c r="Y141" i="15"/>
  <c r="R141" i="15"/>
  <c r="K141" i="15"/>
  <c r="D141" i="15"/>
  <c r="C141" i="15"/>
  <c r="AH127" i="15"/>
  <c r="AH125" i="15"/>
  <c r="AH123" i="15"/>
  <c r="AA129" i="15"/>
  <c r="T129" i="15"/>
  <c r="M129" i="15"/>
  <c r="F129" i="15"/>
  <c r="C129" i="15"/>
  <c r="AH115" i="15"/>
  <c r="AH113" i="15"/>
  <c r="AH111" i="15"/>
  <c r="AD117" i="15"/>
  <c r="W117" i="15"/>
  <c r="P117" i="15"/>
  <c r="I117" i="15"/>
  <c r="C117" i="15"/>
  <c r="AH103" i="15"/>
  <c r="AH101" i="15"/>
  <c r="AH99" i="15"/>
  <c r="Y105" i="15"/>
  <c r="AF105" i="15"/>
  <c r="R105" i="15"/>
  <c r="K105" i="15"/>
  <c r="D105" i="15"/>
  <c r="C105" i="15"/>
  <c r="AH91" i="15"/>
  <c r="AH89" i="15"/>
  <c r="AH87" i="15"/>
  <c r="AB93" i="15"/>
  <c r="U93" i="15"/>
  <c r="N93" i="15"/>
  <c r="G93" i="15"/>
  <c r="C93" i="15"/>
  <c r="AH75" i="15"/>
  <c r="AH79" i="15"/>
  <c r="AH77" i="15"/>
  <c r="AE81" i="15"/>
  <c r="X81" i="15"/>
  <c r="Q81" i="15"/>
  <c r="J81" i="15"/>
  <c r="C81" i="15"/>
  <c r="Z69" i="15"/>
  <c r="AH67" i="15"/>
  <c r="AH65" i="15"/>
  <c r="AH63" i="15"/>
  <c r="S69" i="15"/>
  <c r="L69" i="15"/>
  <c r="E69" i="15"/>
  <c r="AC57" i="15"/>
  <c r="V57" i="15"/>
  <c r="O57" i="15"/>
  <c r="AH55" i="15"/>
  <c r="AH53" i="15"/>
  <c r="AH51" i="15"/>
  <c r="H57" i="15"/>
  <c r="AE45" i="15"/>
  <c r="C57" i="15"/>
  <c r="AH43" i="15"/>
  <c r="AH41" i="15"/>
  <c r="AH39" i="15"/>
  <c r="X45" i="15"/>
  <c r="Q45" i="15"/>
  <c r="J45" i="15"/>
  <c r="C45" i="15"/>
  <c r="AH27" i="15"/>
  <c r="AA33" i="15"/>
  <c r="T33" i="15"/>
  <c r="M33" i="15"/>
  <c r="C33" i="15"/>
  <c r="F33" i="15"/>
  <c r="AH31" i="15"/>
  <c r="AH29" i="15"/>
  <c r="U21" i="15"/>
  <c r="N21" i="15"/>
  <c r="G21" i="15"/>
  <c r="C21" i="15"/>
  <c r="AH19" i="15"/>
  <c r="AH17" i="15"/>
  <c r="AH15" i="15"/>
  <c r="AH3" i="15"/>
  <c r="AB21" i="15"/>
  <c r="AH7" i="15"/>
  <c r="AH5" i="15"/>
  <c r="AJ58" i="15" l="1"/>
  <c r="AJ144" i="16" l="1"/>
  <c r="AH139" i="16"/>
  <c r="AH137" i="16"/>
  <c r="AK137" i="16" s="1"/>
  <c r="AI144" i="16" s="1"/>
  <c r="AL144" i="16" s="1"/>
  <c r="AH135" i="16"/>
  <c r="AJ130" i="16"/>
  <c r="AH127" i="16"/>
  <c r="AH125" i="16"/>
  <c r="AK125" i="16" s="1"/>
  <c r="AI130" i="16" s="1"/>
  <c r="AL130" i="16" s="1"/>
  <c r="AM135" i="16" s="1"/>
  <c r="AH123" i="16"/>
  <c r="AJ118" i="16"/>
  <c r="AH115" i="16"/>
  <c r="AH113" i="16"/>
  <c r="AK113" i="16" s="1"/>
  <c r="AI118" i="16" s="1"/>
  <c r="AL118" i="16" s="1"/>
  <c r="AM123" i="16" s="1"/>
  <c r="AH111" i="16"/>
  <c r="AJ106" i="16"/>
  <c r="AH103" i="16"/>
  <c r="AH101" i="16"/>
  <c r="AK101" i="16" s="1"/>
  <c r="AI106" i="16" s="1"/>
  <c r="AL106" i="16" s="1"/>
  <c r="AM111" i="16" s="1"/>
  <c r="AH99" i="16"/>
  <c r="AJ94" i="16"/>
  <c r="AH91" i="16"/>
  <c r="AH89" i="16"/>
  <c r="AK89" i="16" s="1"/>
  <c r="AI94" i="16" s="1"/>
  <c r="AL94" i="16" s="1"/>
  <c r="AM99" i="16" s="1"/>
  <c r="AH87" i="16"/>
  <c r="AJ82" i="16"/>
  <c r="AH79" i="16"/>
  <c r="AH77" i="16"/>
  <c r="AK77" i="16" s="1"/>
  <c r="AI82" i="16" s="1"/>
  <c r="AL82" i="16" s="1"/>
  <c r="AM87" i="16" s="1"/>
  <c r="AH75" i="16"/>
  <c r="AJ70" i="16"/>
  <c r="AH67" i="16"/>
  <c r="AH65" i="16"/>
  <c r="AK65" i="16" s="1"/>
  <c r="AI70" i="16" s="1"/>
  <c r="AL70" i="16" s="1"/>
  <c r="AM75" i="16" s="1"/>
  <c r="AH63" i="16"/>
  <c r="AJ58" i="16"/>
  <c r="AH55" i="16"/>
  <c r="AH53" i="16"/>
  <c r="AK53" i="16" s="1"/>
  <c r="AI58" i="16" s="1"/>
  <c r="AL58" i="16" s="1"/>
  <c r="AM63" i="16" s="1"/>
  <c r="AH51" i="16"/>
  <c r="AJ46" i="16"/>
  <c r="AH43" i="16"/>
  <c r="AH41" i="16"/>
  <c r="AK41" i="16" s="1"/>
  <c r="AI46" i="16" s="1"/>
  <c r="AL46" i="16" s="1"/>
  <c r="AM51" i="16" s="1"/>
  <c r="AH39" i="16"/>
  <c r="AJ34" i="16"/>
  <c r="AH31" i="16"/>
  <c r="AH29" i="16"/>
  <c r="AK29" i="16" s="1"/>
  <c r="AI34" i="16" s="1"/>
  <c r="AL34" i="16" s="1"/>
  <c r="AM39" i="16" s="1"/>
  <c r="AH27" i="16"/>
  <c r="AJ22" i="16"/>
  <c r="AH19" i="16"/>
  <c r="AH17" i="16"/>
  <c r="AK17" i="16" s="1"/>
  <c r="AI22" i="16" s="1"/>
  <c r="AL22" i="16" s="1"/>
  <c r="AM27" i="16" s="1"/>
  <c r="AH15" i="16"/>
  <c r="AJ10" i="16"/>
  <c r="AH7" i="16"/>
  <c r="AH5" i="16"/>
  <c r="AH3" i="16"/>
  <c r="AK5" i="16" s="1"/>
  <c r="AI10" i="16" s="1"/>
  <c r="AL10" i="16" s="1"/>
  <c r="AM15" i="16" s="1"/>
  <c r="AJ144" i="15" l="1"/>
  <c r="AJ130" i="15"/>
  <c r="AJ118" i="15"/>
  <c r="AJ106" i="15"/>
  <c r="AJ94" i="15"/>
  <c r="AJ82" i="15"/>
  <c r="AJ70" i="15"/>
  <c r="AJ46" i="15"/>
  <c r="AJ34" i="15"/>
  <c r="AJ22" i="15"/>
  <c r="AJ10" i="15"/>
  <c r="AK17" i="15" l="1"/>
  <c r="AI22" i="15" s="1"/>
  <c r="AL22" i="15" s="1"/>
  <c r="AM27" i="15" s="1"/>
  <c r="AK5" i="15"/>
  <c r="AI10" i="15" s="1"/>
  <c r="AL10" i="15" s="1"/>
  <c r="AM15" i="15" s="1"/>
  <c r="AK113" i="15"/>
  <c r="AI118" i="15" s="1"/>
  <c r="AL118" i="15" s="1"/>
  <c r="AM123" i="15" s="1"/>
  <c r="AK137" i="15"/>
  <c r="AI144" i="15" s="1"/>
  <c r="AL144" i="15" s="1"/>
  <c r="AK125" i="15"/>
  <c r="AI130" i="15" s="1"/>
  <c r="AL130" i="15" s="1"/>
  <c r="AM135" i="15" s="1"/>
  <c r="AK101" i="15"/>
  <c r="AI106" i="15" s="1"/>
  <c r="AL106" i="15" s="1"/>
  <c r="AM111" i="15" s="1"/>
  <c r="AK89" i="15"/>
  <c r="AI94" i="15" s="1"/>
  <c r="AL94" i="15" s="1"/>
  <c r="AM99" i="15" s="1"/>
  <c r="AK77" i="15"/>
  <c r="AI82" i="15" s="1"/>
  <c r="AL82" i="15" s="1"/>
  <c r="AM87" i="15" s="1"/>
  <c r="AK65" i="15"/>
  <c r="AI70" i="15" s="1"/>
  <c r="AL70" i="15" s="1"/>
  <c r="AM75" i="15" s="1"/>
  <c r="AK53" i="15"/>
  <c r="AI58" i="15" s="1"/>
  <c r="AL58" i="15" s="1"/>
  <c r="AM63" i="15" s="1"/>
  <c r="AK41" i="15"/>
  <c r="AI46" i="15" s="1"/>
  <c r="AL46" i="15" s="1"/>
  <c r="AM51" i="15" s="1"/>
  <c r="AK29" i="15"/>
  <c r="AI34" i="15" s="1"/>
  <c r="AL34" i="15" s="1"/>
  <c r="AM39" i="15" s="1"/>
  <c r="AK5" i="11" l="1"/>
  <c r="AI10" i="11" s="1"/>
  <c r="AK29" i="11" l="1"/>
  <c r="AI34" i="11" s="1"/>
  <c r="AI22" i="11"/>
  <c r="AL22" i="11" s="1"/>
  <c r="AH15" i="11"/>
  <c r="AL10" i="11"/>
  <c r="AL34" i="11" l="1"/>
</calcChain>
</file>

<file path=xl/sharedStrings.xml><?xml version="1.0" encoding="utf-8"?>
<sst xmlns="http://schemas.openxmlformats.org/spreadsheetml/2006/main" count="555" uniqueCount="164">
  <si>
    <t>Januar</t>
  </si>
  <si>
    <t>KW 1</t>
  </si>
  <si>
    <t>KW 2</t>
  </si>
  <si>
    <t>KW 3</t>
  </si>
  <si>
    <t>KW 4</t>
  </si>
  <si>
    <t>Total</t>
  </si>
  <si>
    <t>Gutzuschreibende Stunden von 06.00-20.00 Uhr</t>
  </si>
  <si>
    <t>Soll-Tage Januar</t>
  </si>
  <si>
    <t>Effektiv gearbeitete Stunden von 20.00-23.00 Uhr</t>
  </si>
  <si>
    <t>Soll-Std. Januar</t>
  </si>
  <si>
    <t>Effektiv gearbeitete Stunden von 23.00-06.00 Uhr</t>
  </si>
  <si>
    <t>Februar</t>
  </si>
  <si>
    <t>KW 5</t>
  </si>
  <si>
    <t>KW 6</t>
  </si>
  <si>
    <t>KW 7</t>
  </si>
  <si>
    <t>KW 8</t>
  </si>
  <si>
    <t>KW 9</t>
  </si>
  <si>
    <t>Soll-Tage Februar</t>
  </si>
  <si>
    <t>Soll-Std. Februar</t>
  </si>
  <si>
    <t>März</t>
  </si>
  <si>
    <t>KW 10</t>
  </si>
  <si>
    <t>KW 11</t>
  </si>
  <si>
    <t>KW 12</t>
  </si>
  <si>
    <t>KW 13</t>
  </si>
  <si>
    <t>Soll-Tage März</t>
  </si>
  <si>
    <t>Soll-Std. März</t>
  </si>
  <si>
    <t>April</t>
  </si>
  <si>
    <t>KW 14</t>
  </si>
  <si>
    <t>Soll-Tage April</t>
  </si>
  <si>
    <t>Soll-Std. April</t>
  </si>
  <si>
    <t>Mai</t>
  </si>
  <si>
    <t>Soll-Tage Mai</t>
  </si>
  <si>
    <t>Soll-Std. Mai</t>
  </si>
  <si>
    <t>Juni</t>
  </si>
  <si>
    <t>Soll-Tage Juni</t>
  </si>
  <si>
    <t>Soll-Std. Juni</t>
  </si>
  <si>
    <t>Juli</t>
  </si>
  <si>
    <t>Soll-Tage Juli</t>
  </si>
  <si>
    <t>Soll-Std. Juli</t>
  </si>
  <si>
    <t>August</t>
  </si>
  <si>
    <t>Soll-Tage August</t>
  </si>
  <si>
    <t>Soll-Std. August</t>
  </si>
  <si>
    <t>September</t>
  </si>
  <si>
    <t>Soll-Tage September</t>
  </si>
  <si>
    <t>Soll-Std. September</t>
  </si>
  <si>
    <t>Oktober</t>
  </si>
  <si>
    <t>Soll-Tage Oktober</t>
  </si>
  <si>
    <t>Soll-Std. Oktober</t>
  </si>
  <si>
    <t>November</t>
  </si>
  <si>
    <t>Soll-Tage November</t>
  </si>
  <si>
    <t>Soll-Std. November</t>
  </si>
  <si>
    <t>Dezember</t>
  </si>
  <si>
    <t>Soll-Tage Dezember</t>
  </si>
  <si>
    <t>Soll-Std. Dezember</t>
  </si>
  <si>
    <t>Ft</t>
  </si>
  <si>
    <t>F</t>
  </si>
  <si>
    <t>Kt</t>
  </si>
  <si>
    <t>Ausbezahlte Überstunden</t>
  </si>
  <si>
    <t>Wochentotal (Position 1+2+3)</t>
  </si>
  <si>
    <r>
      <t>Total Januar</t>
    </r>
    <r>
      <rPr>
        <sz val="5.5"/>
        <color rgb="FF000000"/>
        <rFont val="Verdana"/>
        <family val="2"/>
      </rPr>
      <t xml:space="preserve"> (Pos.1+2+3)</t>
    </r>
  </si>
  <si>
    <t>Vergleich +/-
Jan.+ Saldo</t>
  </si>
  <si>
    <t>Pikettdienst (ankreuzen)</t>
  </si>
  <si>
    <t>Vergleich +/-
Feb.+ Saldo</t>
  </si>
  <si>
    <r>
      <t>Total Februar</t>
    </r>
    <r>
      <rPr>
        <sz val="5.5"/>
        <color rgb="FF000000"/>
        <rFont val="Verdana"/>
        <family val="2"/>
      </rPr>
      <t xml:space="preserve"> (Pos.1+2+3)</t>
    </r>
  </si>
  <si>
    <r>
      <t>Total März</t>
    </r>
    <r>
      <rPr>
        <sz val="5.5"/>
        <color rgb="FF000000"/>
        <rFont val="Verdana"/>
        <family val="2"/>
      </rPr>
      <t xml:space="preserve"> (Pos.1+2+3)</t>
    </r>
  </si>
  <si>
    <t>Vergleich +/-
April + Saldo</t>
  </si>
  <si>
    <r>
      <t>Total April</t>
    </r>
    <r>
      <rPr>
        <sz val="5.5"/>
        <color rgb="FF000000"/>
        <rFont val="Verdana"/>
        <family val="2"/>
      </rPr>
      <t xml:space="preserve"> (Pos.1+2+3)</t>
    </r>
  </si>
  <si>
    <t>Vergleich +/-
März + Saldo</t>
  </si>
  <si>
    <r>
      <t>Total Mai</t>
    </r>
    <r>
      <rPr>
        <sz val="5.5"/>
        <color rgb="FF000000"/>
        <rFont val="Verdana"/>
        <family val="2"/>
      </rPr>
      <t xml:space="preserve"> (Pos.1+2+3)</t>
    </r>
  </si>
  <si>
    <t>Vergleich +/-
Mai + Saldo</t>
  </si>
  <si>
    <r>
      <t>Total Juni</t>
    </r>
    <r>
      <rPr>
        <sz val="5.5"/>
        <color rgb="FF000000"/>
        <rFont val="Verdana"/>
        <family val="2"/>
      </rPr>
      <t xml:space="preserve"> (Pos.1+2+3)</t>
    </r>
  </si>
  <si>
    <t>Vergleich +/-
Juni + Saldo</t>
  </si>
  <si>
    <r>
      <t>Total Juli</t>
    </r>
    <r>
      <rPr>
        <sz val="5.5"/>
        <color rgb="FF000000"/>
        <rFont val="Verdana"/>
        <family val="2"/>
      </rPr>
      <t xml:space="preserve"> (Pos.1+2+3)</t>
    </r>
  </si>
  <si>
    <t>Vergleich +/-
Juli + Saldo</t>
  </si>
  <si>
    <r>
      <t>Total August</t>
    </r>
    <r>
      <rPr>
        <sz val="5.5"/>
        <color rgb="FF000000"/>
        <rFont val="Verdana"/>
        <family val="2"/>
      </rPr>
      <t xml:space="preserve"> (Pos.1+2+3)</t>
    </r>
  </si>
  <si>
    <t>Vergleich +/-
Aug. + Saldo</t>
  </si>
  <si>
    <r>
      <t>Total September</t>
    </r>
    <r>
      <rPr>
        <sz val="5.5"/>
        <color rgb="FF000000"/>
        <rFont val="Verdana"/>
        <family val="2"/>
      </rPr>
      <t xml:space="preserve"> (Pos.1+2+3)</t>
    </r>
  </si>
  <si>
    <t>Vergleich +/-
Sep. + Saldo</t>
  </si>
  <si>
    <r>
      <t>Total Oktober</t>
    </r>
    <r>
      <rPr>
        <sz val="5.5"/>
        <color rgb="FF000000"/>
        <rFont val="Verdana"/>
        <family val="2"/>
      </rPr>
      <t xml:space="preserve"> (Pos.1+2+3)</t>
    </r>
  </si>
  <si>
    <t>Vergleich +/-
Okt. + Saldo</t>
  </si>
  <si>
    <r>
      <t>Total November</t>
    </r>
    <r>
      <rPr>
        <sz val="5.5"/>
        <color rgb="FF000000"/>
        <rFont val="Verdana"/>
        <family val="2"/>
      </rPr>
      <t xml:space="preserve"> (Pos.1+2+3)</t>
    </r>
  </si>
  <si>
    <t>Vergleich +/-
Nov. + Saldo</t>
  </si>
  <si>
    <r>
      <t>Total Dezember</t>
    </r>
    <r>
      <rPr>
        <sz val="5.5"/>
        <color rgb="FF000000"/>
        <rFont val="Verdana"/>
        <family val="2"/>
      </rPr>
      <t xml:space="preserve"> (Pos.1+2+3)</t>
    </r>
  </si>
  <si>
    <t>Vergleich +/-
Dez. + Saldo</t>
  </si>
  <si>
    <r>
      <t xml:space="preserve">Zeitzuschlag Nachtarbeit
</t>
    </r>
    <r>
      <rPr>
        <sz val="5.5"/>
        <color theme="1"/>
        <rFont val="Verdana"/>
        <family val="2"/>
      </rPr>
      <t>(Pos. 6)</t>
    </r>
  </si>
  <si>
    <t>x</t>
  </si>
  <si>
    <r>
      <t xml:space="preserve">Übertrag Vormonat </t>
    </r>
    <r>
      <rPr>
        <sz val="5.5"/>
        <color rgb="FF000000"/>
        <rFont val="Verdana"/>
        <family val="2"/>
      </rPr>
      <t>(Überzeit)</t>
    </r>
  </si>
  <si>
    <r>
      <t xml:space="preserve">Übertrag Vormonat </t>
    </r>
    <r>
      <rPr>
        <sz val="5.5"/>
        <color rgb="FF000000"/>
        <rFont val="Verdana"/>
        <family val="2"/>
      </rPr>
      <t>(Überstunden)</t>
    </r>
  </si>
  <si>
    <t>Übertrag 
Jan. + Feb.</t>
  </si>
  <si>
    <t>Soll-Std. Feb.</t>
  </si>
  <si>
    <t>Übertrag 
Feb. + März.</t>
  </si>
  <si>
    <t>Übertrag 
Dez. + Jan.</t>
  </si>
  <si>
    <t>Soll-Std. Jan.</t>
  </si>
  <si>
    <t>Übertrag 
März + April</t>
  </si>
  <si>
    <t>Soll-Std. Aug.</t>
  </si>
  <si>
    <t>Soll-Std. Sep.</t>
  </si>
  <si>
    <t>Übertrag
Mai +Juni</t>
  </si>
  <si>
    <t>Übertrag
Juni + Juli</t>
  </si>
  <si>
    <t>Übertrag
Juli + Aug.</t>
  </si>
  <si>
    <t>Übertrag
Aug + Sep.</t>
  </si>
  <si>
    <t>Übertrag
Sep. + Okt.</t>
  </si>
  <si>
    <t>Soll-Std. Okt.</t>
  </si>
  <si>
    <t>Soll-Std. Nov.</t>
  </si>
  <si>
    <t>Übertrag
Okt. - Nov.</t>
  </si>
  <si>
    <t>Übertrag
Nov. + Dez.</t>
  </si>
  <si>
    <t>Soll-Std. Dez.</t>
  </si>
  <si>
    <t>-</t>
  </si>
  <si>
    <t>Bezeichnung</t>
  </si>
  <si>
    <t>Hinweis: Die Zuschläge bei Nacharbeit müssen berücksichtigt werden</t>
  </si>
  <si>
    <t>KW52</t>
  </si>
  <si>
    <t>KW1</t>
  </si>
  <si>
    <t>KW2</t>
  </si>
  <si>
    <t>KW3</t>
  </si>
  <si>
    <t>KW4</t>
  </si>
  <si>
    <t>KW5</t>
  </si>
  <si>
    <t>KW6</t>
  </si>
  <si>
    <t>KW7</t>
  </si>
  <si>
    <t>KW8</t>
  </si>
  <si>
    <t>KW9</t>
  </si>
  <si>
    <t>KW10</t>
  </si>
  <si>
    <t>KW11</t>
  </si>
  <si>
    <t>KW12</t>
  </si>
  <si>
    <t>KW13</t>
  </si>
  <si>
    <t>KW14</t>
  </si>
  <si>
    <t>KW15</t>
  </si>
  <si>
    <t>KW16</t>
  </si>
  <si>
    <t>KW17</t>
  </si>
  <si>
    <t>KW18</t>
  </si>
  <si>
    <t>KW19</t>
  </si>
  <si>
    <t>KW20</t>
  </si>
  <si>
    <t>KW22</t>
  </si>
  <si>
    <t>KW23</t>
  </si>
  <si>
    <t>KW24</t>
  </si>
  <si>
    <t>KW25</t>
  </si>
  <si>
    <t>KW26</t>
  </si>
  <si>
    <t>KW21</t>
  </si>
  <si>
    <t>KW27</t>
  </si>
  <si>
    <t>KW28</t>
  </si>
  <si>
    <t>KW29</t>
  </si>
  <si>
    <t>KW30</t>
  </si>
  <si>
    <t>KW31</t>
  </si>
  <si>
    <t>KW32</t>
  </si>
  <si>
    <t>KW33</t>
  </si>
  <si>
    <t>KW34</t>
  </si>
  <si>
    <t>KW35</t>
  </si>
  <si>
    <t>KW36</t>
  </si>
  <si>
    <t>KW37</t>
  </si>
  <si>
    <t>KW38</t>
  </si>
  <si>
    <t>KW39</t>
  </si>
  <si>
    <t>KW40</t>
  </si>
  <si>
    <t>KW41</t>
  </si>
  <si>
    <t>KW42</t>
  </si>
  <si>
    <t>KW43</t>
  </si>
  <si>
    <t>KW44</t>
  </si>
  <si>
    <t>KW45</t>
  </si>
  <si>
    <t>KW46</t>
  </si>
  <si>
    <t>KW47</t>
  </si>
  <si>
    <t>KW48</t>
  </si>
  <si>
    <t>KW49</t>
  </si>
  <si>
    <t>KW50</t>
  </si>
  <si>
    <t>KW51</t>
  </si>
  <si>
    <t>Übertrag
April + Mai</t>
  </si>
  <si>
    <t>KW53</t>
  </si>
  <si>
    <t>Übertrag
Apirl +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</si>
</sst>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Tahoma"/>
      <family val="2"/>
    </font>
    <font>
      <sz val="10"/>
      <color theme="1"/>
      <name val="Calibri"/>
      <family val="2"/>
    </font>
    <font>
      <b/>
      <sz val="13.5"/>
      <color rgb="FF000000"/>
      <name val="Verdana"/>
      <family val="2"/>
    </font>
    <font>
      <sz val="5.5"/>
      <color rgb="FF000000"/>
      <name val="Tahoma"/>
      <family val="2"/>
    </font>
    <font>
      <b/>
      <sz val="5.5"/>
      <color rgb="FF000000"/>
      <name val="Verdana"/>
      <family val="2"/>
    </font>
    <font>
      <sz val="10"/>
      <color rgb="FF000000"/>
      <name val="Verdana"/>
      <family val="2"/>
    </font>
    <font>
      <sz val="5.5"/>
      <color theme="1"/>
      <name val="Tahoma"/>
      <family val="2"/>
    </font>
    <font>
      <sz val="8"/>
      <color rgb="FF000000"/>
      <name val="Verdana"/>
      <family val="2"/>
    </font>
    <font>
      <sz val="5.5"/>
      <color rgb="FF000000"/>
      <name val="Verdana"/>
      <family val="2"/>
    </font>
    <font>
      <b/>
      <sz val="5.5"/>
      <color theme="1"/>
      <name val="Verdana"/>
      <family val="2"/>
    </font>
    <font>
      <sz val="5.5"/>
      <color theme="1"/>
      <name val="Verdana"/>
      <family val="2"/>
    </font>
    <font>
      <sz val="5"/>
      <color rgb="FF000000"/>
      <name val="Verdana"/>
      <family val="2"/>
    </font>
    <font>
      <b/>
      <sz val="5.5"/>
      <color rgb="FF000000"/>
      <name val="Tahoma"/>
      <family val="2"/>
    </font>
    <font>
      <sz val="6"/>
      <color theme="1"/>
      <name val="Arial"/>
      <family val="2"/>
    </font>
    <font>
      <sz val="8"/>
      <color rgb="FF000000"/>
      <name val="Times"/>
      <family val="1"/>
    </font>
    <font>
      <sz val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hair">
        <color theme="0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 style="hair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/>
      <bottom/>
      <diagonal/>
    </border>
    <border>
      <left style="hair">
        <color theme="0"/>
      </left>
      <right/>
      <top style="thin">
        <color theme="0"/>
      </top>
      <bottom style="thin">
        <color theme="0"/>
      </bottom>
      <diagonal/>
    </border>
    <border>
      <left style="hair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/>
      <diagonal/>
    </border>
    <border>
      <left style="hair">
        <color theme="0"/>
      </left>
      <right style="thin">
        <color indexed="64"/>
      </right>
      <top style="hair">
        <color theme="0"/>
      </top>
      <bottom style="thin">
        <color theme="0"/>
      </bottom>
      <diagonal/>
    </border>
    <border>
      <left style="hair">
        <color theme="0"/>
      </left>
      <right style="thin">
        <color indexed="64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theme="0"/>
      </left>
      <right style="thin">
        <color indexed="64"/>
      </right>
      <top style="hair">
        <color theme="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theme="0"/>
      </right>
      <top style="hair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theme="0"/>
      </left>
      <right style="thin">
        <color indexed="64"/>
      </right>
      <top/>
      <bottom style="hair">
        <color theme="0"/>
      </bottom>
      <diagonal/>
    </border>
    <border>
      <left style="hair">
        <color theme="0"/>
      </left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hair">
        <color theme="0"/>
      </bottom>
      <diagonal/>
    </border>
    <border>
      <left style="hair">
        <color theme="0"/>
      </left>
      <right style="thin">
        <color indexed="64"/>
      </right>
      <top/>
      <bottom style="thin">
        <color theme="0"/>
      </bottom>
      <diagonal/>
    </border>
    <border>
      <left style="hair">
        <color theme="0"/>
      </left>
      <right/>
      <top/>
      <bottom style="thin">
        <color theme="0"/>
      </bottom>
      <diagonal/>
    </border>
    <border>
      <left style="thin">
        <color indexed="64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565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7" fillId="2" borderId="28" xfId="0" applyFont="1" applyFill="1" applyBorder="1" applyAlignment="1">
      <alignment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0" fillId="0" borderId="39" xfId="0" applyBorder="1"/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7" fillId="2" borderId="31" xfId="0" applyFont="1" applyFill="1" applyBorder="1" applyAlignment="1">
      <alignment vertical="center" wrapText="1"/>
    </xf>
    <xf numFmtId="0" fontId="1" fillId="0" borderId="48" xfId="0" applyFont="1" applyBorder="1" applyAlignment="1">
      <alignment vertical="center"/>
    </xf>
    <xf numFmtId="0" fontId="0" fillId="0" borderId="6" xfId="0" applyBorder="1"/>
    <xf numFmtId="0" fontId="0" fillId="0" borderId="52" xfId="0" applyBorder="1"/>
    <xf numFmtId="0" fontId="0" fillId="0" borderId="39" xfId="0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7" fillId="4" borderId="24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vertical="center" wrapText="1"/>
    </xf>
    <xf numFmtId="0" fontId="5" fillId="0" borderId="63" xfId="0" applyFont="1" applyBorder="1" applyAlignment="1">
      <alignment vertical="center" wrapText="1"/>
    </xf>
    <xf numFmtId="0" fontId="7" fillId="0" borderId="64" xfId="0" applyFont="1" applyFill="1" applyBorder="1" applyAlignment="1">
      <alignment vertical="center" wrapText="1"/>
    </xf>
    <xf numFmtId="0" fontId="7" fillId="0" borderId="65" xfId="0" applyFont="1" applyFill="1" applyBorder="1" applyAlignment="1">
      <alignment vertical="center" wrapText="1"/>
    </xf>
    <xf numFmtId="0" fontId="7" fillId="4" borderId="65" xfId="0" applyFont="1" applyFill="1" applyBorder="1" applyAlignment="1">
      <alignment vertical="center" wrapText="1"/>
    </xf>
    <xf numFmtId="0" fontId="7" fillId="0" borderId="62" xfId="0" applyFont="1" applyFill="1" applyBorder="1" applyAlignment="1">
      <alignment vertical="center" wrapText="1"/>
    </xf>
    <xf numFmtId="0" fontId="7" fillId="2" borderId="62" xfId="0" applyFont="1" applyFill="1" applyBorder="1" applyAlignment="1">
      <alignment vertical="center" wrapText="1"/>
    </xf>
    <xf numFmtId="0" fontId="7" fillId="0" borderId="69" xfId="0" applyFont="1" applyBorder="1" applyAlignment="1">
      <alignment vertical="center" wrapText="1"/>
    </xf>
    <xf numFmtId="0" fontId="0" fillId="0" borderId="40" xfId="0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41" xfId="0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1" fillId="0" borderId="41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71" xfId="0" applyFont="1" applyFill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0" fillId="0" borderId="43" xfId="0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7" fillId="2" borderId="17" xfId="0" applyFont="1" applyFill="1" applyBorder="1" applyAlignment="1">
      <alignment vertical="center" wrapText="1"/>
    </xf>
    <xf numFmtId="0" fontId="1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vertical="center" wrapText="1"/>
    </xf>
    <xf numFmtId="0" fontId="7" fillId="0" borderId="80" xfId="0" applyFont="1" applyFill="1" applyBorder="1" applyAlignment="1">
      <alignment vertical="center" wrapText="1"/>
    </xf>
    <xf numFmtId="0" fontId="7" fillId="2" borderId="81" xfId="0" applyFont="1" applyFill="1" applyBorder="1" applyAlignment="1">
      <alignment vertical="center" wrapText="1"/>
    </xf>
    <xf numFmtId="0" fontId="7" fillId="0" borderId="82" xfId="0" applyFont="1" applyFill="1" applyBorder="1" applyAlignment="1">
      <alignment vertical="center" wrapText="1"/>
    </xf>
    <xf numFmtId="0" fontId="7" fillId="0" borderId="83" xfId="0" applyFont="1" applyFill="1" applyBorder="1" applyAlignment="1">
      <alignment vertical="center" wrapText="1"/>
    </xf>
    <xf numFmtId="0" fontId="7" fillId="2" borderId="79" xfId="0" applyFont="1" applyFill="1" applyBorder="1" applyAlignment="1">
      <alignment vertical="center" wrapText="1"/>
    </xf>
    <xf numFmtId="0" fontId="7" fillId="0" borderId="85" xfId="0" applyFont="1" applyBorder="1" applyAlignment="1">
      <alignment vertical="center" wrapText="1"/>
    </xf>
    <xf numFmtId="0" fontId="7" fillId="2" borderId="60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0" fontId="7" fillId="4" borderId="21" xfId="0" applyFont="1" applyFill="1" applyBorder="1" applyAlignment="1">
      <alignment vertical="center" wrapText="1"/>
    </xf>
    <xf numFmtId="0" fontId="7" fillId="4" borderId="80" xfId="0" applyFont="1" applyFill="1" applyBorder="1" applyAlignment="1">
      <alignment vertical="center" wrapText="1"/>
    </xf>
    <xf numFmtId="0" fontId="7" fillId="4" borderId="83" xfId="0" applyFont="1" applyFill="1" applyBorder="1" applyAlignment="1">
      <alignment vertical="center" wrapText="1"/>
    </xf>
    <xf numFmtId="0" fontId="7" fillId="2" borderId="69" xfId="0" applyFont="1" applyFill="1" applyBorder="1" applyAlignment="1">
      <alignment vertical="center" wrapText="1"/>
    </xf>
    <xf numFmtId="0" fontId="7" fillId="2" borderId="63" xfId="0" applyFont="1" applyFill="1" applyBorder="1" applyAlignment="1">
      <alignment vertical="center" wrapText="1"/>
    </xf>
    <xf numFmtId="0" fontId="7" fillId="0" borderId="90" xfId="0" applyFont="1" applyFill="1" applyBorder="1" applyAlignment="1">
      <alignment vertical="center" wrapText="1"/>
    </xf>
    <xf numFmtId="0" fontId="3" fillId="0" borderId="91" xfId="0" applyFont="1" applyBorder="1" applyAlignment="1">
      <alignment vertical="center" wrapText="1"/>
    </xf>
    <xf numFmtId="0" fontId="0" fillId="3" borderId="2" xfId="0" applyFill="1" applyBorder="1"/>
    <xf numFmtId="0" fontId="0" fillId="3" borderId="23" xfId="0" applyFill="1" applyBorder="1"/>
    <xf numFmtId="0" fontId="9" fillId="0" borderId="21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vertical="center" wrapText="1"/>
    </xf>
    <xf numFmtId="0" fontId="13" fillId="0" borderId="64" xfId="0" applyFont="1" applyFill="1" applyBorder="1" applyAlignment="1">
      <alignment vertical="center" wrapText="1"/>
    </xf>
    <xf numFmtId="0" fontId="13" fillId="0" borderId="65" xfId="0" applyFont="1" applyFill="1" applyBorder="1" applyAlignment="1">
      <alignment vertical="center" wrapText="1"/>
    </xf>
    <xf numFmtId="0" fontId="9" fillId="0" borderId="69" xfId="0" applyFont="1" applyBorder="1" applyAlignment="1">
      <alignment vertical="center" wrapText="1"/>
    </xf>
    <xf numFmtId="0" fontId="13" fillId="0" borderId="82" xfId="0" applyFont="1" applyFill="1" applyBorder="1" applyAlignment="1">
      <alignment vertical="center" wrapText="1"/>
    </xf>
    <xf numFmtId="0" fontId="13" fillId="0" borderId="21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71" xfId="0" applyFont="1" applyFill="1" applyBorder="1" applyAlignment="1">
      <alignment vertical="center" wrapText="1"/>
    </xf>
    <xf numFmtId="0" fontId="9" fillId="0" borderId="85" xfId="0" applyFont="1" applyBorder="1" applyAlignment="1">
      <alignment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9" fillId="0" borderId="84" xfId="0" applyFont="1" applyBorder="1" applyAlignment="1">
      <alignment vertical="center" wrapText="1"/>
    </xf>
    <xf numFmtId="0" fontId="5" fillId="0" borderId="63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64" xfId="0" applyFont="1" applyFill="1" applyBorder="1" applyAlignment="1">
      <alignment vertical="center" wrapText="1"/>
    </xf>
    <xf numFmtId="0" fontId="9" fillId="0" borderId="65" xfId="0" applyFont="1" applyFill="1" applyBorder="1" applyAlignment="1">
      <alignment vertical="center" wrapText="1"/>
    </xf>
    <xf numFmtId="0" fontId="16" fillId="0" borderId="64" xfId="0" applyFont="1" applyFill="1" applyBorder="1" applyAlignment="1">
      <alignment vertical="center" wrapText="1"/>
    </xf>
    <xf numFmtId="0" fontId="16" fillId="0" borderId="71" xfId="0" applyFont="1" applyFill="1" applyBorder="1" applyAlignment="1">
      <alignment vertical="center" wrapText="1"/>
    </xf>
    <xf numFmtId="37" fontId="0" fillId="0" borderId="0" xfId="0" applyNumberFormat="1"/>
    <xf numFmtId="0" fontId="3" fillId="0" borderId="38" xfId="0" applyFont="1" applyBorder="1" applyAlignment="1">
      <alignment vertical="center"/>
    </xf>
    <xf numFmtId="0" fontId="7" fillId="0" borderId="90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7" fillId="2" borderId="98" xfId="0" applyFont="1" applyFill="1" applyBorder="1" applyAlignment="1" applyProtection="1">
      <alignment vertical="center" wrapTex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01" xfId="0" applyFont="1" applyBorder="1" applyAlignment="1">
      <alignment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3" fillId="0" borderId="60" xfId="0" applyFont="1" applyBorder="1" applyAlignment="1">
      <alignment vertical="center" wrapText="1"/>
    </xf>
    <xf numFmtId="0" fontId="1" fillId="0" borderId="48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0" fillId="0" borderId="43" xfId="0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9" fillId="2" borderId="29" xfId="0" applyFont="1" applyFill="1" applyBorder="1" applyAlignment="1" applyProtection="1">
      <alignment vertical="center" wrapText="1"/>
      <protection locked="0"/>
    </xf>
    <xf numFmtId="0" fontId="9" fillId="0" borderId="65" xfId="0" applyFont="1" applyFill="1" applyBorder="1" applyAlignment="1" applyProtection="1">
      <alignment vertical="center" wrapText="1"/>
      <protection locked="0"/>
    </xf>
    <xf numFmtId="0" fontId="9" fillId="4" borderId="25" xfId="0" applyFont="1" applyFill="1" applyBorder="1" applyAlignment="1" applyProtection="1">
      <alignment vertical="center" wrapText="1"/>
      <protection locked="0"/>
    </xf>
    <xf numFmtId="0" fontId="9" fillId="0" borderId="89" xfId="0" applyFont="1" applyFill="1" applyBorder="1" applyAlignment="1" applyProtection="1">
      <alignment vertical="center" wrapText="1"/>
      <protection locked="0"/>
    </xf>
    <xf numFmtId="0" fontId="9" fillId="0" borderId="90" xfId="0" applyFont="1" applyFill="1" applyBorder="1" applyAlignment="1" applyProtection="1">
      <alignment vertical="center" wrapText="1"/>
      <protection locked="0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0" fillId="0" borderId="40" xfId="0" applyBorder="1" applyAlignment="1">
      <alignment horizontal="center" vertical="center"/>
    </xf>
    <xf numFmtId="0" fontId="3" fillId="0" borderId="60" xfId="0" applyFont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0" fillId="0" borderId="43" xfId="0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1" fillId="0" borderId="4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7" fillId="0" borderId="11" xfId="0" applyFont="1" applyBorder="1" applyAlignment="1" applyProtection="1">
      <alignment vertical="center" wrapText="1"/>
      <protection locked="0"/>
    </xf>
    <xf numFmtId="0" fontId="7" fillId="0" borderId="24" xfId="0" applyFont="1" applyBorder="1" applyAlignment="1" applyProtection="1">
      <alignment vertical="center" wrapText="1"/>
      <protection locked="0"/>
    </xf>
    <xf numFmtId="0" fontId="7" fillId="0" borderId="19" xfId="0" applyFont="1" applyBorder="1" applyAlignment="1" applyProtection="1">
      <alignment vertical="center" wrapText="1"/>
      <protection locked="0"/>
    </xf>
    <xf numFmtId="0" fontId="7" fillId="0" borderId="89" xfId="0" applyFont="1" applyBorder="1" applyAlignment="1" applyProtection="1">
      <alignment vertical="center" wrapText="1"/>
      <protection locked="0"/>
    </xf>
    <xf numFmtId="0" fontId="7" fillId="0" borderId="65" xfId="0" applyFont="1" applyBorder="1" applyAlignment="1" applyProtection="1">
      <alignment vertical="center" wrapText="1"/>
      <protection locked="0"/>
    </xf>
    <xf numFmtId="0" fontId="7" fillId="0" borderId="90" xfId="0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5" fillId="0" borderId="5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7" fillId="0" borderId="14" xfId="0" applyFont="1" applyBorder="1" applyAlignment="1" applyProtection="1">
      <alignment vertical="center" wrapText="1"/>
      <protection locked="0"/>
    </xf>
    <xf numFmtId="0" fontId="7" fillId="0" borderId="25" xfId="0" applyFont="1" applyBorder="1" applyAlignment="1" applyProtection="1">
      <alignment vertical="center" wrapText="1"/>
      <protection locked="0"/>
    </xf>
    <xf numFmtId="0" fontId="7" fillId="0" borderId="20" xfId="0" applyFont="1" applyBorder="1" applyAlignment="1" applyProtection="1">
      <alignment vertical="center" wrapText="1"/>
      <protection locked="0"/>
    </xf>
    <xf numFmtId="0" fontId="7" fillId="0" borderId="24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7" fillId="0" borderId="19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7" fillId="0" borderId="24" xfId="0" applyFont="1" applyBorder="1" applyAlignment="1" applyProtection="1">
      <alignment vertical="center" wrapText="1"/>
      <protection locked="0"/>
    </xf>
    <xf numFmtId="0" fontId="7" fillId="0" borderId="19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9" fillId="0" borderId="65" xfId="0" applyFont="1" applyBorder="1" applyAlignment="1" applyProtection="1">
      <alignment vertical="center" wrapText="1"/>
      <protection locked="0"/>
    </xf>
    <xf numFmtId="0" fontId="9" fillId="0" borderId="90" xfId="0" applyFont="1" applyBorder="1" applyAlignment="1" applyProtection="1">
      <alignment vertical="center" wrapText="1"/>
      <protection locked="0"/>
    </xf>
    <xf numFmtId="0" fontId="9" fillId="0" borderId="89" xfId="0" applyFont="1" applyBorder="1" applyAlignment="1" applyProtection="1">
      <alignment vertical="center" wrapText="1"/>
      <protection locked="0"/>
    </xf>
    <xf numFmtId="0" fontId="7" fillId="0" borderId="24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24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 applyProtection="1">
      <alignment vertical="center" wrapText="1"/>
      <protection locked="0"/>
    </xf>
    <xf numFmtId="0" fontId="7" fillId="0" borderId="24" xfId="0" applyFont="1" applyFill="1" applyBorder="1" applyAlignment="1" applyProtection="1">
      <alignment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0" fontId="9" fillId="0" borderId="71" xfId="0" applyFont="1" applyBorder="1" applyAlignment="1" applyProtection="1">
      <alignment vertical="center" wrapText="1"/>
      <protection locked="0"/>
    </xf>
    <xf numFmtId="0" fontId="9" fillId="0" borderId="25" xfId="0" applyFont="1" applyFill="1" applyBorder="1" applyAlignment="1" applyProtection="1">
      <alignment vertical="center" wrapText="1"/>
      <protection locked="0"/>
    </xf>
    <xf numFmtId="0" fontId="9" fillId="0" borderId="22" xfId="0" applyFont="1" applyFill="1" applyBorder="1" applyAlignment="1" applyProtection="1">
      <alignment vertical="center" wrapText="1"/>
      <protection locked="0"/>
    </xf>
    <xf numFmtId="0" fontId="9" fillId="0" borderId="25" xfId="0" applyFont="1" applyBorder="1" applyAlignment="1" applyProtection="1">
      <alignment vertical="center" wrapText="1"/>
      <protection locked="0"/>
    </xf>
    <xf numFmtId="0" fontId="7" fillId="0" borderId="104" xfId="0" applyFont="1" applyFill="1" applyBorder="1" applyAlignment="1" applyProtection="1">
      <alignment vertical="center" wrapText="1"/>
      <protection locked="0"/>
    </xf>
    <xf numFmtId="0" fontId="7" fillId="0" borderId="105" xfId="0" applyFont="1" applyBorder="1" applyAlignment="1" applyProtection="1">
      <alignment vertical="center" wrapText="1"/>
      <protection locked="0"/>
    </xf>
    <xf numFmtId="0" fontId="7" fillId="4" borderId="105" xfId="0" applyFont="1" applyFill="1" applyBorder="1" applyAlignment="1" applyProtection="1">
      <alignment vertical="center" wrapText="1"/>
      <protection locked="0"/>
    </xf>
    <xf numFmtId="0" fontId="7" fillId="2" borderId="106" xfId="0" applyFont="1" applyFill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7" fillId="0" borderId="107" xfId="0" applyFont="1" applyBorder="1" applyAlignment="1" applyProtection="1">
      <alignment vertical="center" wrapText="1"/>
      <protection locked="0"/>
    </xf>
    <xf numFmtId="0" fontId="9" fillId="0" borderId="14" xfId="0" applyFont="1" applyFill="1" applyBorder="1" applyAlignment="1" applyProtection="1">
      <alignment vertical="center" wrapText="1"/>
      <protection locked="0"/>
    </xf>
    <xf numFmtId="0" fontId="7" fillId="4" borderId="24" xfId="0" applyFont="1" applyFill="1" applyBorder="1" applyAlignment="1" applyProtection="1">
      <alignment vertical="center" wrapText="1"/>
      <protection locked="0"/>
    </xf>
    <xf numFmtId="0" fontId="9" fillId="4" borderId="65" xfId="0" applyFont="1" applyFill="1" applyBorder="1" applyAlignment="1" applyProtection="1">
      <alignment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9" fillId="0" borderId="15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vertical="center" wrapText="1"/>
    </xf>
    <xf numFmtId="0" fontId="7" fillId="2" borderId="61" xfId="0" applyFont="1" applyFill="1" applyBorder="1" applyAlignment="1" applyProtection="1">
      <alignment vertical="center" wrapText="1"/>
    </xf>
    <xf numFmtId="0" fontId="7" fillId="2" borderId="15" xfId="0" applyFont="1" applyFill="1" applyBorder="1" applyAlignment="1" applyProtection="1">
      <alignment vertical="center" wrapText="1"/>
    </xf>
    <xf numFmtId="0" fontId="7" fillId="2" borderId="16" xfId="0" applyFont="1" applyFill="1" applyBorder="1" applyAlignment="1" applyProtection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16" xfId="0" applyFont="1" applyFill="1" applyBorder="1" applyAlignment="1" applyProtection="1">
      <alignment vertical="center" wrapText="1"/>
      <protection locked="0"/>
    </xf>
    <xf numFmtId="0" fontId="7" fillId="2" borderId="28" xfId="0" applyFont="1" applyFill="1" applyBorder="1" applyAlignment="1" applyProtection="1">
      <alignment vertical="center" wrapText="1"/>
      <protection locked="0"/>
    </xf>
    <xf numFmtId="0" fontId="9" fillId="2" borderId="62" xfId="0" applyFont="1" applyFill="1" applyBorder="1" applyAlignment="1" applyProtection="1">
      <alignment vertical="center" wrapText="1"/>
      <protection locked="0"/>
    </xf>
    <xf numFmtId="0" fontId="9" fillId="0" borderId="18" xfId="0" applyFont="1" applyFill="1" applyBorder="1" applyAlignment="1" applyProtection="1">
      <alignment vertical="center" wrapText="1"/>
      <protection locked="0"/>
    </xf>
    <xf numFmtId="0" fontId="7" fillId="2" borderId="19" xfId="0" applyFont="1" applyFill="1" applyBorder="1" applyAlignment="1" applyProtection="1">
      <alignment vertical="center" wrapText="1"/>
      <protection locked="0"/>
    </xf>
    <xf numFmtId="0" fontId="9" fillId="2" borderId="90" xfId="0" applyFont="1" applyFill="1" applyBorder="1" applyAlignment="1" applyProtection="1">
      <alignment vertical="center" wrapText="1"/>
      <protection locked="0"/>
    </xf>
    <xf numFmtId="0" fontId="9" fillId="3" borderId="22" xfId="0" applyFont="1" applyFill="1" applyBorder="1" applyAlignment="1" applyProtection="1">
      <alignment vertical="center" wrapText="1"/>
      <protection locked="0"/>
    </xf>
    <xf numFmtId="0" fontId="9" fillId="3" borderId="25" xfId="0" applyFont="1" applyFill="1" applyBorder="1" applyAlignment="1" applyProtection="1">
      <alignment vertical="center" wrapText="1"/>
      <protection locked="0"/>
    </xf>
    <xf numFmtId="0" fontId="7" fillId="3" borderId="98" xfId="0" applyFont="1" applyFill="1" applyBorder="1" applyAlignment="1" applyProtection="1">
      <alignment vertical="center" wrapText="1"/>
      <protection locked="0"/>
    </xf>
    <xf numFmtId="0" fontId="7" fillId="3" borderId="24" xfId="0" applyFont="1" applyFill="1" applyBorder="1" applyAlignment="1" applyProtection="1">
      <alignment vertical="center" wrapText="1"/>
      <protection locked="0"/>
    </xf>
    <xf numFmtId="0" fontId="9" fillId="3" borderId="16" xfId="0" applyFont="1" applyFill="1" applyBorder="1" applyAlignment="1" applyProtection="1">
      <alignment vertical="center" wrapText="1"/>
      <protection locked="0"/>
    </xf>
    <xf numFmtId="0" fontId="9" fillId="3" borderId="29" xfId="0" applyFont="1" applyFill="1" applyBorder="1" applyAlignment="1" applyProtection="1">
      <alignment vertical="center" wrapText="1"/>
      <protection locked="0"/>
    </xf>
    <xf numFmtId="0" fontId="9" fillId="3" borderId="65" xfId="0" applyFont="1" applyFill="1" applyBorder="1" applyAlignment="1" applyProtection="1">
      <alignment vertical="center" wrapText="1"/>
      <protection locked="0"/>
    </xf>
    <xf numFmtId="0" fontId="9" fillId="3" borderId="18" xfId="0" applyFont="1" applyFill="1" applyBorder="1" applyAlignment="1" applyProtection="1">
      <alignment vertical="center" wrapText="1"/>
      <protection locked="0"/>
    </xf>
    <xf numFmtId="0" fontId="7" fillId="0" borderId="107" xfId="0" applyFont="1" applyFill="1" applyBorder="1" applyAlignment="1" applyProtection="1">
      <alignment vertical="center" wrapText="1"/>
      <protection locked="0"/>
    </xf>
    <xf numFmtId="0" fontId="7" fillId="0" borderId="108" xfId="0" applyFont="1" applyFill="1" applyBorder="1" applyAlignment="1" applyProtection="1">
      <alignment vertical="center" wrapText="1"/>
      <protection locked="0"/>
    </xf>
    <xf numFmtId="0" fontId="7" fillId="0" borderId="105" xfId="0" applyFont="1" applyFill="1" applyBorder="1" applyAlignment="1" applyProtection="1">
      <alignment vertical="center" wrapText="1"/>
      <protection locked="0"/>
    </xf>
    <xf numFmtId="0" fontId="7" fillId="0" borderId="109" xfId="0" applyFont="1" applyFill="1" applyBorder="1" applyAlignment="1" applyProtection="1">
      <alignment vertical="center" wrapText="1"/>
      <protection locked="0"/>
    </xf>
    <xf numFmtId="0" fontId="7" fillId="0" borderId="20" xfId="0" applyFont="1" applyBorder="1" applyAlignment="1">
      <alignment vertical="center" wrapText="1"/>
    </xf>
    <xf numFmtId="0" fontId="7" fillId="2" borderId="108" xfId="0" applyFont="1" applyFill="1" applyBorder="1" applyAlignment="1" applyProtection="1">
      <alignment vertical="center" wrapText="1"/>
    </xf>
    <xf numFmtId="0" fontId="7" fillId="2" borderId="107" xfId="0" applyFont="1" applyFill="1" applyBorder="1" applyAlignment="1" applyProtection="1">
      <alignment vertical="center" wrapText="1"/>
    </xf>
    <xf numFmtId="0" fontId="7" fillId="0" borderId="110" xfId="0" applyFont="1" applyBorder="1" applyAlignment="1">
      <alignment vertical="center" wrapText="1"/>
    </xf>
    <xf numFmtId="0" fontId="7" fillId="3" borderId="104" xfId="0" applyFont="1" applyFill="1" applyBorder="1" applyAlignment="1" applyProtection="1">
      <alignment vertical="center" wrapText="1"/>
      <protection locked="0"/>
    </xf>
    <xf numFmtId="0" fontId="7" fillId="3" borderId="105" xfId="0" applyFont="1" applyFill="1" applyBorder="1" applyAlignment="1" applyProtection="1">
      <alignment vertical="center" wrapText="1"/>
      <protection locked="0"/>
    </xf>
    <xf numFmtId="0" fontId="7" fillId="3" borderId="107" xfId="0" applyFont="1" applyFill="1" applyBorder="1" applyAlignment="1" applyProtection="1">
      <alignment vertical="center" wrapText="1"/>
      <protection locked="0"/>
    </xf>
    <xf numFmtId="0" fontId="7" fillId="3" borderId="109" xfId="0" applyFont="1" applyFill="1" applyBorder="1" applyAlignment="1" applyProtection="1">
      <alignment vertical="center" wrapText="1"/>
      <protection locked="0"/>
    </xf>
    <xf numFmtId="0" fontId="7" fillId="3" borderId="106" xfId="0" applyFont="1" applyFill="1" applyBorder="1" applyAlignment="1" applyProtection="1">
      <alignment vertical="center" wrapText="1"/>
      <protection locked="0"/>
    </xf>
    <xf numFmtId="0" fontId="9" fillId="0" borderId="29" xfId="0" applyFont="1" applyFill="1" applyBorder="1" applyAlignment="1" applyProtection="1">
      <alignment vertical="center" wrapText="1"/>
      <protection locked="0"/>
    </xf>
    <xf numFmtId="0" fontId="5" fillId="0" borderId="95" xfId="0" applyFont="1" applyBorder="1" applyAlignment="1">
      <alignment vertical="center" wrapText="1"/>
    </xf>
    <xf numFmtId="0" fontId="7" fillId="0" borderId="10" xfId="0" applyFont="1" applyBorder="1" applyAlignment="1" applyProtection="1">
      <alignment vertical="center" wrapText="1"/>
    </xf>
    <xf numFmtId="0" fontId="7" fillId="0" borderId="100" xfId="0" applyFont="1" applyBorder="1" applyAlignment="1" applyProtection="1">
      <alignment vertical="center" wrapText="1"/>
      <protection locked="0"/>
    </xf>
    <xf numFmtId="0" fontId="5" fillId="0" borderId="111" xfId="0" applyFont="1" applyBorder="1" applyAlignment="1">
      <alignment horizontal="center" vertical="center" wrapText="1"/>
    </xf>
    <xf numFmtId="0" fontId="7" fillId="3" borderId="112" xfId="0" applyFont="1" applyFill="1" applyBorder="1" applyAlignment="1" applyProtection="1">
      <alignment vertical="center" wrapText="1"/>
      <protection locked="0"/>
    </xf>
    <xf numFmtId="0" fontId="7" fillId="4" borderId="11" xfId="0" applyFont="1" applyFill="1" applyBorder="1" applyAlignment="1" applyProtection="1">
      <alignment vertical="center" wrapText="1"/>
      <protection locked="0"/>
    </xf>
    <xf numFmtId="0" fontId="9" fillId="4" borderId="89" xfId="0" applyFont="1" applyFill="1" applyBorder="1" applyAlignment="1" applyProtection="1">
      <alignment vertical="center" wrapText="1"/>
      <protection locked="0"/>
    </xf>
    <xf numFmtId="0" fontId="7" fillId="3" borderId="113" xfId="0" applyFont="1" applyFill="1" applyBorder="1" applyAlignment="1" applyProtection="1">
      <alignment vertical="center" wrapText="1"/>
      <protection locked="0"/>
    </xf>
    <xf numFmtId="0" fontId="7" fillId="3" borderId="97" xfId="0" applyFont="1" applyFill="1" applyBorder="1" applyAlignment="1" applyProtection="1">
      <alignment vertical="center" wrapText="1"/>
      <protection locked="0"/>
    </xf>
    <xf numFmtId="0" fontId="7" fillId="4" borderId="17" xfId="0" applyFont="1" applyFill="1" applyBorder="1" applyAlignment="1" applyProtection="1">
      <alignment vertical="center" wrapText="1"/>
      <protection locked="0"/>
    </xf>
    <xf numFmtId="0" fontId="9" fillId="4" borderId="63" xfId="0" applyFont="1" applyFill="1" applyBorder="1" applyAlignment="1" applyProtection="1">
      <alignment vertical="center" wrapText="1"/>
      <protection locked="0"/>
    </xf>
    <xf numFmtId="0" fontId="7" fillId="0" borderId="56" xfId="0" applyFont="1" applyBorder="1" applyAlignment="1" applyProtection="1">
      <alignment vertical="center" wrapText="1"/>
      <protection locked="0"/>
    </xf>
    <xf numFmtId="0" fontId="7" fillId="0" borderId="30" xfId="0" applyFont="1" applyBorder="1" applyAlignment="1" applyProtection="1">
      <alignment vertical="center" wrapText="1"/>
      <protection locked="0"/>
    </xf>
    <xf numFmtId="0" fontId="7" fillId="4" borderId="30" xfId="0" applyFont="1" applyFill="1" applyBorder="1" applyAlignment="1" applyProtection="1">
      <alignment vertical="center" wrapText="1"/>
      <protection locked="0"/>
    </xf>
    <xf numFmtId="0" fontId="7" fillId="2" borderId="86" xfId="0" applyFont="1" applyFill="1" applyBorder="1" applyAlignment="1" applyProtection="1">
      <alignment vertical="center" wrapText="1"/>
      <protection locked="0"/>
    </xf>
    <xf numFmtId="0" fontId="7" fillId="0" borderId="106" xfId="0" applyFont="1" applyFill="1" applyBorder="1" applyAlignment="1" applyProtection="1">
      <alignment vertical="center" wrapText="1"/>
      <protection locked="0"/>
    </xf>
    <xf numFmtId="0" fontId="7" fillId="4" borderId="106" xfId="0" applyFont="1" applyFill="1" applyBorder="1" applyAlignment="1" applyProtection="1">
      <alignment vertical="center" wrapText="1"/>
      <protection locked="0"/>
    </xf>
    <xf numFmtId="0" fontId="9" fillId="4" borderId="29" xfId="0" applyFont="1" applyFill="1" applyBorder="1" applyAlignment="1" applyProtection="1">
      <alignment vertical="center" wrapText="1"/>
      <protection locked="0"/>
    </xf>
    <xf numFmtId="0" fontId="7" fillId="4" borderId="28" xfId="0" applyFont="1" applyFill="1" applyBorder="1" applyAlignment="1" applyProtection="1">
      <alignment vertical="center" wrapText="1"/>
      <protection locked="0"/>
    </xf>
    <xf numFmtId="0" fontId="9" fillId="4" borderId="62" xfId="0" applyFont="1" applyFill="1" applyBorder="1" applyAlignment="1" applyProtection="1">
      <alignment vertical="center" wrapText="1"/>
      <protection locked="0"/>
    </xf>
    <xf numFmtId="0" fontId="5" fillId="0" borderId="31" xfId="0" applyFont="1" applyBorder="1" applyAlignment="1">
      <alignment horizontal="center" vertical="center" wrapText="1"/>
    </xf>
    <xf numFmtId="0" fontId="7" fillId="2" borderId="31" xfId="0" applyFont="1" applyFill="1" applyBorder="1" applyAlignment="1" applyProtection="1">
      <alignment vertical="center" wrapText="1"/>
      <protection locked="0"/>
    </xf>
    <xf numFmtId="0" fontId="9" fillId="2" borderId="69" xfId="0" applyFont="1" applyFill="1" applyBorder="1" applyAlignment="1" applyProtection="1">
      <alignment vertical="center" wrapText="1"/>
      <protection locked="0"/>
    </xf>
    <xf numFmtId="0" fontId="7" fillId="3" borderId="110" xfId="0" applyFont="1" applyFill="1" applyBorder="1" applyAlignment="1" applyProtection="1">
      <alignment vertical="center" wrapText="1"/>
      <protection locked="0"/>
    </xf>
    <xf numFmtId="0" fontId="9" fillId="3" borderId="14" xfId="0" applyFont="1" applyFill="1" applyBorder="1" applyAlignment="1" applyProtection="1">
      <alignment vertical="center" wrapText="1"/>
      <protection locked="0"/>
    </xf>
    <xf numFmtId="0" fontId="7" fillId="3" borderId="108" xfId="0" applyFont="1" applyFill="1" applyBorder="1" applyAlignment="1" applyProtection="1">
      <alignment vertical="center" wrapText="1"/>
      <protection locked="0"/>
    </xf>
    <xf numFmtId="0" fontId="7" fillId="3" borderId="62" xfId="0" applyFont="1" applyFill="1" applyBorder="1" applyAlignment="1" applyProtection="1">
      <alignment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0" fontId="5" fillId="0" borderId="93" xfId="0" applyFont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96" xfId="0" applyFont="1" applyBorder="1" applyAlignment="1" applyProtection="1">
      <alignment horizontal="center" vertical="center" wrapText="1"/>
      <protection locked="0"/>
    </xf>
    <xf numFmtId="0" fontId="7" fillId="0" borderId="99" xfId="0" applyFont="1" applyBorder="1" applyAlignment="1" applyProtection="1">
      <alignment horizontal="center" vertical="center" wrapText="1"/>
      <protection locked="0"/>
    </xf>
    <xf numFmtId="0" fontId="7" fillId="0" borderId="100" xfId="0" applyFont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0" borderId="24" xfId="0" applyFont="1" applyFill="1" applyBorder="1" applyAlignment="1" applyProtection="1">
      <alignment vertical="center" wrapText="1"/>
      <protection locked="0"/>
    </xf>
    <xf numFmtId="0" fontId="7" fillId="0" borderId="9" xfId="0" applyFont="1" applyFill="1" applyBorder="1" applyAlignment="1" applyProtection="1">
      <alignment vertical="center" wrapText="1"/>
      <protection locked="0"/>
    </xf>
    <xf numFmtId="0" fontId="7" fillId="0" borderId="28" xfId="0" applyFont="1" applyFill="1" applyBorder="1" applyAlignment="1" applyProtection="1">
      <alignment vertical="center" wrapText="1"/>
      <protection locked="0"/>
    </xf>
    <xf numFmtId="0" fontId="7" fillId="0" borderId="6" xfId="0" applyFont="1" applyFill="1" applyBorder="1" applyAlignment="1" applyProtection="1">
      <alignment vertical="center" wrapText="1"/>
      <protection locked="0"/>
    </xf>
    <xf numFmtId="0" fontId="7" fillId="0" borderId="21" xfId="0" applyFont="1" applyFill="1" applyBorder="1" applyAlignment="1" applyProtection="1">
      <alignment vertical="center" wrapText="1"/>
      <protection locked="0"/>
    </xf>
    <xf numFmtId="0" fontId="7" fillId="0" borderId="3" xfId="0" applyFont="1" applyFill="1" applyBorder="1" applyAlignment="1" applyProtection="1">
      <alignment vertical="center" wrapText="1"/>
      <protection locked="0"/>
    </xf>
    <xf numFmtId="0" fontId="7" fillId="0" borderId="17" xfId="0" applyFont="1" applyFill="1" applyBorder="1" applyAlignment="1" applyProtection="1">
      <alignment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7" fillId="0" borderId="20" xfId="0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28" xfId="0" applyFont="1" applyFill="1" applyBorder="1" applyAlignment="1" applyProtection="1">
      <alignment horizontal="center" vertical="center" wrapText="1"/>
      <protection locked="0"/>
    </xf>
    <xf numFmtId="0" fontId="7" fillId="0" borderId="29" xfId="0" applyFont="1" applyFill="1" applyBorder="1" applyAlignment="1" applyProtection="1">
      <alignment horizontal="center" vertical="center" wrapText="1"/>
      <protection locked="0"/>
    </xf>
    <xf numFmtId="43" fontId="7" fillId="0" borderId="19" xfId="1" applyFont="1" applyFill="1" applyBorder="1" applyAlignment="1" applyProtection="1">
      <alignment horizontal="center" vertical="center" wrapText="1"/>
      <protection locked="0"/>
    </xf>
    <xf numFmtId="43" fontId="7" fillId="0" borderId="20" xfId="1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24" xfId="0" applyFont="1" applyBorder="1" applyAlignment="1" applyProtection="1">
      <alignment vertical="center" wrapText="1"/>
      <protection locked="0"/>
    </xf>
    <xf numFmtId="0" fontId="7" fillId="0" borderId="5" xfId="0" applyFont="1" applyFill="1" applyBorder="1" applyAlignment="1" applyProtection="1">
      <alignment vertical="center" wrapText="1"/>
      <protection locked="0"/>
    </xf>
    <xf numFmtId="0" fontId="7" fillId="0" borderId="13" xfId="0" applyFont="1" applyFill="1" applyBorder="1" applyAlignment="1" applyProtection="1">
      <alignment vertical="center" wrapText="1"/>
      <protection locked="0"/>
    </xf>
    <xf numFmtId="0" fontId="0" fillId="0" borderId="4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0" fontId="11" fillId="0" borderId="61" xfId="0" applyFont="1" applyBorder="1" applyAlignment="1">
      <alignment horizontal="left" vertical="center"/>
    </xf>
    <xf numFmtId="0" fontId="7" fillId="0" borderId="25" xfId="0" applyFont="1" applyFill="1" applyBorder="1" applyAlignment="1" applyProtection="1">
      <alignment vertical="center" wrapText="1"/>
      <protection locked="0"/>
    </xf>
    <xf numFmtId="0" fontId="7" fillId="0" borderId="25" xfId="0" applyFont="1" applyBorder="1" applyAlignment="1" applyProtection="1">
      <alignment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7" fillId="0" borderId="28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70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left" vertical="center"/>
    </xf>
    <xf numFmtId="0" fontId="11" fillId="0" borderId="92" xfId="0" applyFont="1" applyBorder="1" applyAlignment="1">
      <alignment horizontal="left" vertical="center"/>
    </xf>
    <xf numFmtId="0" fontId="5" fillId="0" borderId="92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68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  <protection locked="0"/>
    </xf>
    <xf numFmtId="0" fontId="7" fillId="0" borderId="25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7" fillId="0" borderId="102" xfId="0" applyFont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0" fontId="5" fillId="0" borderId="60" xfId="0" applyFont="1" applyBorder="1" applyAlignment="1">
      <alignment horizontal="left" vertical="center" wrapText="1"/>
    </xf>
    <xf numFmtId="0" fontId="7" fillId="0" borderId="31" xfId="0" applyFont="1" applyFill="1" applyBorder="1" applyAlignment="1" applyProtection="1">
      <alignment horizontal="center" vertical="center" wrapText="1"/>
      <protection locked="0"/>
    </xf>
    <xf numFmtId="0" fontId="7" fillId="0" borderId="33" xfId="0" applyFont="1" applyFill="1" applyBorder="1" applyAlignment="1" applyProtection="1">
      <alignment horizontal="center" vertical="center" wrapText="1"/>
      <protection locked="0"/>
    </xf>
    <xf numFmtId="0" fontId="7" fillId="0" borderId="21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left" vertical="center" wrapText="1"/>
    </xf>
    <xf numFmtId="0" fontId="6" fillId="0" borderId="61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center" vertical="center" wrapText="1"/>
    </xf>
    <xf numFmtId="0" fontId="6" fillId="0" borderId="67" xfId="0" applyFont="1" applyFill="1" applyBorder="1" applyAlignment="1">
      <alignment horizontal="center" vertical="center" wrapText="1"/>
    </xf>
    <xf numFmtId="0" fontId="3" fillId="0" borderId="60" xfId="0" applyFont="1" applyBorder="1" applyAlignment="1">
      <alignment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66" xfId="0" applyFont="1" applyBorder="1" applyAlignment="1">
      <alignment horizontal="left" vertical="center" wrapText="1"/>
    </xf>
    <xf numFmtId="0" fontId="10" fillId="0" borderId="68" xfId="0" applyFont="1" applyBorder="1" applyAlignment="1" applyProtection="1">
      <alignment horizontal="center" vertical="center" wrapText="1"/>
      <protection locked="0"/>
    </xf>
    <xf numFmtId="0" fontId="10" fillId="0" borderId="55" xfId="0" applyFont="1" applyBorder="1" applyAlignment="1" applyProtection="1">
      <alignment horizontal="center" vertical="center" wrapText="1"/>
      <protection locked="0"/>
    </xf>
    <xf numFmtId="0" fontId="6" fillId="0" borderId="89" xfId="0" applyFont="1" applyBorder="1" applyAlignment="1">
      <alignment horizontal="left" vertical="center" wrapText="1"/>
    </xf>
    <xf numFmtId="0" fontId="6" fillId="0" borderId="71" xfId="0" applyFont="1" applyBorder="1" applyAlignment="1">
      <alignment horizontal="left" vertical="center" wrapText="1"/>
    </xf>
    <xf numFmtId="0" fontId="6" fillId="0" borderId="63" xfId="0" applyFont="1" applyBorder="1" applyAlignment="1" applyProtection="1">
      <alignment horizontal="center" vertical="center" wrapText="1"/>
      <protection locked="0"/>
    </xf>
    <xf numFmtId="0" fontId="6" fillId="0" borderId="90" xfId="0" applyFont="1" applyBorder="1" applyAlignment="1" applyProtection="1">
      <alignment horizontal="center" vertical="center" wrapText="1"/>
      <protection locked="0"/>
    </xf>
    <xf numFmtId="0" fontId="5" fillId="0" borderId="58" xfId="0" applyFont="1" applyFill="1" applyBorder="1" applyAlignment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60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3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70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5" fillId="0" borderId="32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73" xfId="0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6" xfId="0" applyBorder="1" applyAlignment="1">
      <alignment horizontal="center"/>
    </xf>
    <xf numFmtId="0" fontId="3" fillId="0" borderId="38" xfId="0" applyFont="1" applyBorder="1" applyAlignment="1">
      <alignment vertical="center" wrapText="1"/>
    </xf>
    <xf numFmtId="0" fontId="3" fillId="0" borderId="52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1" fillId="0" borderId="75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0" fontId="0" fillId="0" borderId="43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5" fillId="0" borderId="2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vertical="center" wrapText="1"/>
    </xf>
    <xf numFmtId="0" fontId="3" fillId="0" borderId="7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5" fillId="0" borderId="51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56" xfId="0" applyFont="1" applyFill="1" applyBorder="1" applyAlignment="1">
      <alignment horizontal="left" vertical="center"/>
    </xf>
    <xf numFmtId="0" fontId="11" fillId="0" borderId="61" xfId="0" applyFont="1" applyFill="1" applyBorder="1" applyAlignment="1">
      <alignment horizontal="left" vertical="center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 applyProtection="1">
      <alignment horizontal="center" vertical="center" wrapText="1"/>
      <protection locked="0"/>
    </xf>
    <xf numFmtId="0" fontId="5" fillId="0" borderId="6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vertical="center" wrapText="1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0" fontId="10" fillId="0" borderId="68" xfId="0" applyFont="1" applyFill="1" applyBorder="1" applyAlignment="1" applyProtection="1">
      <alignment horizontal="center" vertical="center" wrapText="1"/>
      <protection locked="0"/>
    </xf>
    <xf numFmtId="0" fontId="10" fillId="0" borderId="55" xfId="0" applyFont="1" applyFill="1" applyBorder="1" applyAlignment="1" applyProtection="1">
      <alignment horizontal="center" vertical="center" wrapText="1"/>
      <protection locked="0"/>
    </xf>
    <xf numFmtId="0" fontId="6" fillId="0" borderId="89" xfId="0" applyFont="1" applyFill="1" applyBorder="1" applyAlignment="1">
      <alignment horizontal="left" vertical="center" wrapText="1"/>
    </xf>
    <xf numFmtId="0" fontId="6" fillId="0" borderId="71" xfId="0" applyFont="1" applyFill="1" applyBorder="1" applyAlignment="1">
      <alignment horizontal="left" vertical="center" wrapText="1"/>
    </xf>
    <xf numFmtId="0" fontId="6" fillId="0" borderId="63" xfId="0" applyFont="1" applyFill="1" applyBorder="1" applyAlignment="1" applyProtection="1">
      <alignment horizontal="center" vertical="center" wrapText="1"/>
      <protection locked="0"/>
    </xf>
    <xf numFmtId="0" fontId="6" fillId="0" borderId="90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56" xfId="0" applyFont="1" applyFill="1" applyBorder="1" applyAlignment="1">
      <alignment horizontal="left" vertical="center" wrapText="1"/>
    </xf>
    <xf numFmtId="0" fontId="6" fillId="0" borderId="6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left" vertical="center" wrapText="1"/>
    </xf>
    <xf numFmtId="0" fontId="6" fillId="0" borderId="66" xfId="0" applyFont="1" applyFill="1" applyBorder="1" applyAlignment="1">
      <alignment horizontal="left" vertical="center" wrapText="1"/>
    </xf>
    <xf numFmtId="0" fontId="3" fillId="0" borderId="50" xfId="0" applyFont="1" applyBorder="1" applyAlignment="1">
      <alignment vertical="center" wrapText="1"/>
    </xf>
    <xf numFmtId="0" fontId="3" fillId="0" borderId="77" xfId="0" applyFont="1" applyBorder="1" applyAlignment="1">
      <alignment vertical="center" wrapText="1"/>
    </xf>
    <xf numFmtId="0" fontId="1" fillId="0" borderId="41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1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7" fillId="3" borderId="28" xfId="0" applyFont="1" applyFill="1" applyBorder="1" applyAlignment="1" applyProtection="1">
      <alignment horizontal="center" vertical="center" wrapText="1"/>
      <protection locked="0"/>
    </xf>
    <xf numFmtId="0" fontId="7" fillId="3" borderId="29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quotePrefix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0" borderId="70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vertical="center" wrapText="1"/>
    </xf>
    <xf numFmtId="0" fontId="6" fillId="0" borderId="3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8" xfId="0" applyFont="1" applyBorder="1" applyAlignment="1">
      <alignment vertical="center" wrapText="1"/>
    </xf>
    <xf numFmtId="0" fontId="7" fillId="0" borderId="31" xfId="0" quotePrefix="1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86" xfId="0" applyFont="1" applyBorder="1" applyAlignment="1">
      <alignment vertical="center" wrapText="1"/>
    </xf>
    <xf numFmtId="0" fontId="7" fillId="0" borderId="87" xfId="0" applyFont="1" applyBorder="1" applyAlignment="1">
      <alignment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6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7" fillId="0" borderId="3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0" fillId="0" borderId="68" xfId="0" applyFont="1" applyFill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 vertical="center" wrapText="1"/>
    </xf>
    <xf numFmtId="0" fontId="6" fillId="0" borderId="63" xfId="0" quotePrefix="1" applyFont="1" applyFill="1" applyBorder="1" applyAlignment="1">
      <alignment horizontal="center" vertical="center" wrapText="1"/>
    </xf>
    <xf numFmtId="0" fontId="6" fillId="0" borderId="90" xfId="0" applyFont="1" applyFill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6" fillId="0" borderId="63" xfId="0" quotePrefix="1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5" fillId="0" borderId="92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49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vertical="center" wrapText="1"/>
      <protection locked="0"/>
    </xf>
    <xf numFmtId="0" fontId="7" fillId="0" borderId="19" xfId="0" applyFont="1" applyBorder="1" applyAlignment="1" applyProtection="1">
      <alignment vertical="center" wrapText="1"/>
      <protection locked="0"/>
    </xf>
    <xf numFmtId="0" fontId="7" fillId="0" borderId="103" xfId="0" applyFont="1" applyBorder="1" applyAlignment="1">
      <alignment vertical="center" wrapText="1"/>
    </xf>
    <xf numFmtId="0" fontId="7" fillId="0" borderId="7" xfId="0" applyFont="1" applyBorder="1" applyAlignment="1" applyProtection="1">
      <alignment vertical="center" wrapText="1"/>
      <protection locked="0"/>
    </xf>
    <xf numFmtId="0" fontId="6" fillId="0" borderId="68" xfId="0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6" fillId="0" borderId="59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AA05D-D492-4F17-A06B-32A8D59BA71F}">
  <dimension ref="A1:AR145"/>
  <sheetViews>
    <sheetView tabSelected="1" zoomScale="154" zoomScaleNormal="154" workbookViewId="0">
      <selection activeCell="AE16" sqref="AE16"/>
    </sheetView>
  </sheetViews>
  <sheetFormatPr baseColWidth="10" defaultRowHeight="12.75" x14ac:dyDescent="0.2"/>
  <cols>
    <col min="1" max="1" width="2" style="105" bestFit="1" customWidth="1"/>
    <col min="2" max="2" width="17.28515625" style="87" customWidth="1"/>
    <col min="3" max="33" width="2.28515625" customWidth="1"/>
    <col min="34" max="34" width="4.42578125" bestFit="1" customWidth="1"/>
    <col min="35" max="35" width="7.5703125" customWidth="1"/>
    <col min="36" max="36" width="12.5703125" customWidth="1"/>
    <col min="37" max="37" width="4" customWidth="1"/>
    <col min="38" max="38" width="7.28515625" customWidth="1"/>
  </cols>
  <sheetData>
    <row r="1" spans="1:44" ht="8.4499999999999993" customHeight="1" x14ac:dyDescent="0.2">
      <c r="A1" s="8"/>
      <c r="B1" s="469" t="s">
        <v>0</v>
      </c>
      <c r="C1" s="470" t="s">
        <v>110</v>
      </c>
      <c r="D1" s="471"/>
      <c r="E1" s="471"/>
      <c r="F1" s="471"/>
      <c r="G1" s="471"/>
      <c r="H1" s="471"/>
      <c r="I1" s="472"/>
      <c r="J1" s="476" t="s">
        <v>111</v>
      </c>
      <c r="K1" s="477"/>
      <c r="L1" s="477"/>
      <c r="M1" s="477"/>
      <c r="N1" s="477"/>
      <c r="O1" s="477"/>
      <c r="P1" s="478"/>
      <c r="Q1" s="251" t="s">
        <v>112</v>
      </c>
      <c r="R1" s="252"/>
      <c r="S1" s="252"/>
      <c r="T1" s="252"/>
      <c r="U1" s="252"/>
      <c r="V1" s="252"/>
      <c r="W1" s="253"/>
      <c r="X1" s="251" t="s">
        <v>113</v>
      </c>
      <c r="Y1" s="252"/>
      <c r="Z1" s="252"/>
      <c r="AA1" s="252"/>
      <c r="AB1" s="252"/>
      <c r="AC1" s="252"/>
      <c r="AD1" s="253"/>
      <c r="AE1" s="251" t="s">
        <v>114</v>
      </c>
      <c r="AF1" s="252"/>
      <c r="AG1" s="253"/>
      <c r="AH1" s="294" t="s">
        <v>5</v>
      </c>
      <c r="AI1" s="296" t="s">
        <v>7</v>
      </c>
      <c r="AJ1" s="296"/>
      <c r="AK1" s="296" t="s">
        <v>9</v>
      </c>
      <c r="AL1" s="296"/>
      <c r="AM1" s="378"/>
    </row>
    <row r="2" spans="1:44" ht="8.4499999999999993" customHeight="1" thickBot="1" x14ac:dyDescent="0.25">
      <c r="A2" s="41"/>
      <c r="B2" s="469"/>
      <c r="C2" s="161">
        <v>1</v>
      </c>
      <c r="D2" s="162">
        <v>2</v>
      </c>
      <c r="E2" s="162">
        <v>3</v>
      </c>
      <c r="F2" s="162">
        <v>4</v>
      </c>
      <c r="G2" s="162">
        <v>5</v>
      </c>
      <c r="H2" s="162">
        <v>6</v>
      </c>
      <c r="I2" s="165">
        <v>7</v>
      </c>
      <c r="J2" s="161">
        <v>8</v>
      </c>
      <c r="K2" s="162">
        <v>9</v>
      </c>
      <c r="L2" s="162">
        <v>10</v>
      </c>
      <c r="M2" s="162">
        <v>11</v>
      </c>
      <c r="N2" s="162">
        <v>12</v>
      </c>
      <c r="O2" s="162">
        <v>13</v>
      </c>
      <c r="P2" s="165">
        <v>14</v>
      </c>
      <c r="Q2" s="161">
        <v>15</v>
      </c>
      <c r="R2" s="162">
        <v>16</v>
      </c>
      <c r="S2" s="162">
        <v>17</v>
      </c>
      <c r="T2" s="162">
        <v>18</v>
      </c>
      <c r="U2" s="162">
        <v>19</v>
      </c>
      <c r="V2" s="162">
        <v>20</v>
      </c>
      <c r="W2" s="165">
        <v>21</v>
      </c>
      <c r="X2" s="161">
        <v>22</v>
      </c>
      <c r="Y2" s="162">
        <v>23</v>
      </c>
      <c r="Z2" s="162">
        <v>24</v>
      </c>
      <c r="AA2" s="162">
        <v>25</v>
      </c>
      <c r="AB2" s="162">
        <v>26</v>
      </c>
      <c r="AC2" s="162">
        <v>27</v>
      </c>
      <c r="AD2" s="165">
        <v>28</v>
      </c>
      <c r="AE2" s="161">
        <v>29</v>
      </c>
      <c r="AF2" s="162">
        <v>30</v>
      </c>
      <c r="AG2" s="165">
        <v>31</v>
      </c>
      <c r="AH2" s="295"/>
      <c r="AI2" s="392">
        <v>23</v>
      </c>
      <c r="AJ2" s="392"/>
      <c r="AK2" s="392">
        <v>184</v>
      </c>
      <c r="AL2" s="392"/>
      <c r="AM2" s="378"/>
    </row>
    <row r="3" spans="1:44" ht="17.100000000000001" customHeight="1" x14ac:dyDescent="0.2">
      <c r="A3" s="110">
        <v>1</v>
      </c>
      <c r="B3" s="102" t="s">
        <v>6</v>
      </c>
      <c r="C3" s="178"/>
      <c r="D3" s="179"/>
      <c r="E3" s="179"/>
      <c r="F3" s="179"/>
      <c r="G3" s="179"/>
      <c r="H3" s="180"/>
      <c r="I3" s="181"/>
      <c r="J3" s="178"/>
      <c r="K3" s="183"/>
      <c r="L3" s="179"/>
      <c r="M3" s="179"/>
      <c r="N3" s="179"/>
      <c r="O3" s="180"/>
      <c r="P3" s="181"/>
      <c r="Q3" s="178"/>
      <c r="R3" s="160"/>
      <c r="S3" s="160"/>
      <c r="T3" s="160"/>
      <c r="U3" s="160"/>
      <c r="V3" s="185"/>
      <c r="W3" s="96"/>
      <c r="X3" s="178"/>
      <c r="Y3" s="163"/>
      <c r="Z3" s="163"/>
      <c r="AA3" s="163"/>
      <c r="AB3" s="163"/>
      <c r="AC3" s="185"/>
      <c r="AD3" s="181"/>
      <c r="AE3" s="208"/>
      <c r="AF3" s="160"/>
      <c r="AG3" s="155"/>
      <c r="AH3" s="108">
        <f>SUM(C3:AG3)</f>
        <v>0</v>
      </c>
      <c r="AI3" s="379" t="s">
        <v>87</v>
      </c>
      <c r="AJ3" s="380"/>
      <c r="AK3" s="381"/>
      <c r="AL3" s="382"/>
      <c r="AM3" s="1"/>
    </row>
    <row r="4" spans="1:44" ht="8.25" customHeight="1" x14ac:dyDescent="0.2">
      <c r="A4" s="110"/>
      <c r="B4" s="85" t="s">
        <v>107</v>
      </c>
      <c r="C4" s="176"/>
      <c r="D4" s="177"/>
      <c r="E4" s="177"/>
      <c r="F4" s="177"/>
      <c r="G4" s="177"/>
      <c r="H4" s="115"/>
      <c r="I4" s="113"/>
      <c r="J4" s="176"/>
      <c r="K4" s="182"/>
      <c r="L4" s="177"/>
      <c r="M4" s="177"/>
      <c r="N4" s="177"/>
      <c r="O4" s="115"/>
      <c r="P4" s="113"/>
      <c r="Q4" s="184"/>
      <c r="R4" s="157"/>
      <c r="S4" s="157"/>
      <c r="T4" s="157"/>
      <c r="U4" s="157"/>
      <c r="V4" s="186"/>
      <c r="W4" s="113"/>
      <c r="X4" s="184"/>
      <c r="Y4" s="114"/>
      <c r="Z4" s="114"/>
      <c r="AA4" s="114"/>
      <c r="AB4" s="114"/>
      <c r="AC4" s="186"/>
      <c r="AD4" s="113"/>
      <c r="AE4" s="188"/>
      <c r="AF4" s="157"/>
      <c r="AG4" s="158"/>
      <c r="AH4" s="94"/>
      <c r="AI4" s="383" t="s">
        <v>86</v>
      </c>
      <c r="AJ4" s="384"/>
      <c r="AK4" s="385"/>
      <c r="AL4" s="386"/>
      <c r="AM4" s="1"/>
    </row>
    <row r="5" spans="1:44" ht="8.4499999999999993" customHeight="1" x14ac:dyDescent="0.2">
      <c r="A5" s="466">
        <v>2</v>
      </c>
      <c r="B5" s="467" t="s">
        <v>8</v>
      </c>
      <c r="C5" s="468"/>
      <c r="D5" s="285"/>
      <c r="E5" s="285"/>
      <c r="F5" s="285"/>
      <c r="G5" s="285"/>
      <c r="H5" s="285"/>
      <c r="I5" s="318"/>
      <c r="J5" s="320"/>
      <c r="K5" s="358"/>
      <c r="L5" s="285"/>
      <c r="M5" s="285"/>
      <c r="N5" s="285"/>
      <c r="O5" s="285"/>
      <c r="P5" s="318"/>
      <c r="Q5" s="316"/>
      <c r="R5" s="271"/>
      <c r="S5" s="271"/>
      <c r="T5" s="271"/>
      <c r="U5" s="271"/>
      <c r="V5" s="271"/>
      <c r="W5" s="275"/>
      <c r="X5" s="316"/>
      <c r="Y5" s="271"/>
      <c r="Z5" s="271"/>
      <c r="AA5" s="271"/>
      <c r="AB5" s="271"/>
      <c r="AC5" s="271"/>
      <c r="AD5" s="275"/>
      <c r="AE5" s="258"/>
      <c r="AF5" s="271"/>
      <c r="AG5" s="275"/>
      <c r="AH5" s="429">
        <f>SUM(C5:AG6)</f>
        <v>0</v>
      </c>
      <c r="AI5" s="365" t="s">
        <v>59</v>
      </c>
      <c r="AJ5" s="366"/>
      <c r="AK5" s="369">
        <f>AH3+AH5+AH7</f>
        <v>0</v>
      </c>
      <c r="AL5" s="370"/>
      <c r="AM5" s="331"/>
    </row>
    <row r="6" spans="1:44" ht="8.4499999999999993" customHeight="1" x14ac:dyDescent="0.2">
      <c r="A6" s="466"/>
      <c r="B6" s="339"/>
      <c r="C6" s="468"/>
      <c r="D6" s="285"/>
      <c r="E6" s="285"/>
      <c r="F6" s="285"/>
      <c r="G6" s="285"/>
      <c r="H6" s="285"/>
      <c r="I6" s="318"/>
      <c r="J6" s="320"/>
      <c r="K6" s="359"/>
      <c r="L6" s="286"/>
      <c r="M6" s="286"/>
      <c r="N6" s="286"/>
      <c r="O6" s="286"/>
      <c r="P6" s="319"/>
      <c r="Q6" s="317"/>
      <c r="R6" s="272"/>
      <c r="S6" s="272"/>
      <c r="T6" s="272"/>
      <c r="U6" s="272"/>
      <c r="V6" s="272"/>
      <c r="W6" s="276"/>
      <c r="X6" s="317"/>
      <c r="Y6" s="272"/>
      <c r="Z6" s="272"/>
      <c r="AA6" s="272"/>
      <c r="AB6" s="272"/>
      <c r="AC6" s="272"/>
      <c r="AD6" s="276"/>
      <c r="AE6" s="465"/>
      <c r="AF6" s="272"/>
      <c r="AG6" s="276"/>
      <c r="AH6" s="430"/>
      <c r="AI6" s="367"/>
      <c r="AJ6" s="368"/>
      <c r="AK6" s="371"/>
      <c r="AL6" s="372"/>
      <c r="AM6" s="331"/>
    </row>
    <row r="7" spans="1:44" ht="8.4499999999999993" customHeight="1" x14ac:dyDescent="0.2">
      <c r="A7" s="466">
        <v>3</v>
      </c>
      <c r="B7" s="339" t="s">
        <v>10</v>
      </c>
      <c r="C7" s="468"/>
      <c r="D7" s="285"/>
      <c r="E7" s="285"/>
      <c r="F7" s="285"/>
      <c r="G7" s="285"/>
      <c r="H7" s="285"/>
      <c r="I7" s="318"/>
      <c r="J7" s="320"/>
      <c r="K7" s="358"/>
      <c r="L7" s="285"/>
      <c r="M7" s="285"/>
      <c r="N7" s="285"/>
      <c r="O7" s="285"/>
      <c r="P7" s="318"/>
      <c r="Q7" s="316"/>
      <c r="R7" s="271"/>
      <c r="S7" s="271"/>
      <c r="T7" s="271"/>
      <c r="U7" s="271"/>
      <c r="V7" s="271"/>
      <c r="W7" s="275"/>
      <c r="X7" s="316"/>
      <c r="Y7" s="271"/>
      <c r="Z7" s="271"/>
      <c r="AA7" s="271"/>
      <c r="AB7" s="271"/>
      <c r="AC7" s="271"/>
      <c r="AD7" s="275"/>
      <c r="AE7" s="258"/>
      <c r="AF7" s="271"/>
      <c r="AG7" s="275"/>
      <c r="AH7" s="429">
        <f>SUM(C7:AG8)</f>
        <v>0</v>
      </c>
      <c r="AI7" s="310" t="s">
        <v>57</v>
      </c>
      <c r="AJ7" s="311"/>
      <c r="AK7" s="388"/>
      <c r="AL7" s="389"/>
    </row>
    <row r="8" spans="1:44" ht="8.4499999999999993" customHeight="1" thickBot="1" x14ac:dyDescent="0.25">
      <c r="A8" s="466"/>
      <c r="B8" s="360"/>
      <c r="C8" s="468"/>
      <c r="D8" s="285"/>
      <c r="E8" s="285"/>
      <c r="F8" s="285"/>
      <c r="G8" s="285"/>
      <c r="H8" s="285"/>
      <c r="I8" s="318"/>
      <c r="J8" s="320"/>
      <c r="K8" s="359"/>
      <c r="L8" s="286"/>
      <c r="M8" s="286"/>
      <c r="N8" s="286"/>
      <c r="O8" s="286"/>
      <c r="P8" s="319"/>
      <c r="Q8" s="317"/>
      <c r="R8" s="272"/>
      <c r="S8" s="272"/>
      <c r="T8" s="272"/>
      <c r="U8" s="272"/>
      <c r="V8" s="272"/>
      <c r="W8" s="276"/>
      <c r="X8" s="317"/>
      <c r="Y8" s="272"/>
      <c r="Z8" s="272"/>
      <c r="AA8" s="272"/>
      <c r="AB8" s="272"/>
      <c r="AC8" s="272"/>
      <c r="AD8" s="276"/>
      <c r="AE8" s="465"/>
      <c r="AF8" s="272"/>
      <c r="AG8" s="276"/>
      <c r="AH8" s="430"/>
      <c r="AI8" s="312"/>
      <c r="AJ8" s="313"/>
      <c r="AK8" s="390"/>
      <c r="AL8" s="391"/>
    </row>
    <row r="9" spans="1:44" ht="15" customHeight="1" thickBot="1" x14ac:dyDescent="0.25">
      <c r="A9" s="110">
        <v>4</v>
      </c>
      <c r="B9" s="109" t="s">
        <v>58</v>
      </c>
      <c r="C9" s="473">
        <f>SUM(C3:I3,C5:I8)</f>
        <v>0</v>
      </c>
      <c r="D9" s="474"/>
      <c r="E9" s="474"/>
      <c r="F9" s="474"/>
      <c r="G9" s="474"/>
      <c r="H9" s="474"/>
      <c r="I9" s="475"/>
      <c r="J9" s="473">
        <f>SUM(J3:P3,J5:P8)</f>
        <v>0</v>
      </c>
      <c r="K9" s="474"/>
      <c r="L9" s="474"/>
      <c r="M9" s="474"/>
      <c r="N9" s="474"/>
      <c r="O9" s="474"/>
      <c r="P9" s="475"/>
      <c r="Q9" s="473">
        <f>SUM(Q3:W3,Q5:W8)</f>
        <v>0</v>
      </c>
      <c r="R9" s="474"/>
      <c r="S9" s="474"/>
      <c r="T9" s="474"/>
      <c r="U9" s="474"/>
      <c r="V9" s="474"/>
      <c r="W9" s="475"/>
      <c r="X9" s="473">
        <f>SUM(X3:AD3,X5:AD8)</f>
        <v>0</v>
      </c>
      <c r="Y9" s="474"/>
      <c r="Z9" s="474"/>
      <c r="AA9" s="474"/>
      <c r="AB9" s="474"/>
      <c r="AC9" s="474"/>
      <c r="AD9" s="475"/>
      <c r="AE9" s="473">
        <f>SUM(AE3:AG3,AE5:AG8)</f>
        <v>0</v>
      </c>
      <c r="AF9" s="474"/>
      <c r="AG9" s="475"/>
      <c r="AH9" s="332"/>
      <c r="AI9" s="99" t="s">
        <v>91</v>
      </c>
      <c r="AJ9" s="387" t="s">
        <v>92</v>
      </c>
      <c r="AK9" s="387"/>
      <c r="AL9" s="101" t="s">
        <v>60</v>
      </c>
      <c r="AM9" s="1"/>
    </row>
    <row r="10" spans="1:44" ht="8.4499999999999993" customHeight="1" x14ac:dyDescent="0.2">
      <c r="A10" s="464">
        <v>5</v>
      </c>
      <c r="B10" s="339" t="s">
        <v>61</v>
      </c>
      <c r="C10" s="257"/>
      <c r="D10" s="258"/>
      <c r="E10" s="258"/>
      <c r="F10" s="258"/>
      <c r="G10" s="258"/>
      <c r="H10" s="258"/>
      <c r="I10" s="259"/>
      <c r="J10" s="257"/>
      <c r="K10" s="258"/>
      <c r="L10" s="258"/>
      <c r="M10" s="258"/>
      <c r="N10" s="258"/>
      <c r="O10" s="258"/>
      <c r="P10" s="259"/>
      <c r="Q10" s="257"/>
      <c r="R10" s="258"/>
      <c r="S10" s="258"/>
      <c r="T10" s="258"/>
      <c r="U10" s="258"/>
      <c r="V10" s="258"/>
      <c r="W10" s="259"/>
      <c r="X10" s="257"/>
      <c r="Y10" s="258"/>
      <c r="Z10" s="258"/>
      <c r="AA10" s="258"/>
      <c r="AB10" s="258"/>
      <c r="AC10" s="258"/>
      <c r="AD10" s="259"/>
      <c r="AE10" s="257"/>
      <c r="AF10" s="258"/>
      <c r="AG10" s="259"/>
      <c r="AH10" s="333"/>
      <c r="AI10" s="296">
        <f>SUM(AK3:AL6)-AK7</f>
        <v>0</v>
      </c>
      <c r="AJ10" s="423">
        <f>AK2</f>
        <v>184</v>
      </c>
      <c r="AK10" s="424"/>
      <c r="AL10" s="306">
        <f>SUM(AI10-AJ10)</f>
        <v>-184</v>
      </c>
      <c r="AM10" s="331"/>
      <c r="AR10" s="92"/>
    </row>
    <row r="11" spans="1:44" ht="8.4499999999999993" customHeight="1" thickBot="1" x14ac:dyDescent="0.25">
      <c r="A11" s="464"/>
      <c r="B11" s="340"/>
      <c r="C11" s="260"/>
      <c r="D11" s="261"/>
      <c r="E11" s="261"/>
      <c r="F11" s="261"/>
      <c r="G11" s="261"/>
      <c r="H11" s="261"/>
      <c r="I11" s="262"/>
      <c r="J11" s="260"/>
      <c r="K11" s="261"/>
      <c r="L11" s="261"/>
      <c r="M11" s="261"/>
      <c r="N11" s="261"/>
      <c r="O11" s="261"/>
      <c r="P11" s="262"/>
      <c r="Q11" s="260"/>
      <c r="R11" s="261"/>
      <c r="S11" s="261"/>
      <c r="T11" s="261"/>
      <c r="U11" s="261"/>
      <c r="V11" s="261"/>
      <c r="W11" s="262"/>
      <c r="X11" s="260"/>
      <c r="Y11" s="261"/>
      <c r="Z11" s="261"/>
      <c r="AA11" s="261"/>
      <c r="AB11" s="261"/>
      <c r="AC11" s="261"/>
      <c r="AD11" s="262"/>
      <c r="AE11" s="260"/>
      <c r="AF11" s="261"/>
      <c r="AG11" s="262"/>
      <c r="AH11" s="334"/>
      <c r="AI11" s="301"/>
      <c r="AJ11" s="425"/>
      <c r="AK11" s="426"/>
      <c r="AL11" s="307"/>
      <c r="AM11" s="331"/>
    </row>
    <row r="12" spans="1:44" ht="13.5" thickBot="1" x14ac:dyDescent="0.25">
      <c r="A12" s="419"/>
      <c r="B12" s="421"/>
      <c r="C12" s="410"/>
      <c r="D12" s="410"/>
      <c r="E12" s="410"/>
      <c r="F12" s="410"/>
      <c r="G12" s="410"/>
      <c r="H12" s="410"/>
      <c r="I12" s="410"/>
      <c r="J12" s="410"/>
      <c r="K12" s="410"/>
      <c r="L12" s="410"/>
      <c r="M12" s="410"/>
      <c r="N12" s="410"/>
      <c r="O12" s="410"/>
      <c r="P12" s="410"/>
      <c r="Q12" s="410"/>
      <c r="R12" s="410"/>
      <c r="S12" s="410"/>
      <c r="T12" s="410"/>
      <c r="U12" s="410"/>
      <c r="V12" s="410"/>
      <c r="W12" s="410"/>
      <c r="X12" s="410"/>
      <c r="Y12" s="410"/>
      <c r="Z12" s="410"/>
      <c r="AA12" s="410"/>
      <c r="AB12" s="410"/>
      <c r="AC12" s="410"/>
      <c r="AD12" s="410"/>
      <c r="AE12" s="410"/>
      <c r="AF12" s="410"/>
      <c r="AG12" s="410"/>
      <c r="AH12" s="410"/>
      <c r="AI12" s="410"/>
      <c r="AJ12" s="410"/>
      <c r="AK12" s="410"/>
      <c r="AL12" s="410"/>
      <c r="AM12" s="7"/>
    </row>
    <row r="13" spans="1:44" ht="8.4499999999999993" customHeight="1" x14ac:dyDescent="0.2">
      <c r="A13" s="289"/>
      <c r="B13" s="292" t="s">
        <v>11</v>
      </c>
      <c r="C13" s="479" t="s">
        <v>114</v>
      </c>
      <c r="D13" s="480"/>
      <c r="E13" s="480"/>
      <c r="F13" s="481"/>
      <c r="G13" s="251" t="s">
        <v>115</v>
      </c>
      <c r="H13" s="252"/>
      <c r="I13" s="252"/>
      <c r="J13" s="252"/>
      <c r="K13" s="252"/>
      <c r="L13" s="252"/>
      <c r="M13" s="253"/>
      <c r="N13" s="251" t="s">
        <v>116</v>
      </c>
      <c r="O13" s="252"/>
      <c r="P13" s="252"/>
      <c r="Q13" s="252"/>
      <c r="R13" s="252"/>
      <c r="S13" s="252"/>
      <c r="T13" s="253"/>
      <c r="U13" s="251" t="s">
        <v>117</v>
      </c>
      <c r="V13" s="252"/>
      <c r="W13" s="252"/>
      <c r="X13" s="252"/>
      <c r="Y13" s="252"/>
      <c r="Z13" s="252"/>
      <c r="AA13" s="253"/>
      <c r="AB13" s="251" t="s">
        <v>118</v>
      </c>
      <c r="AC13" s="252"/>
      <c r="AD13" s="252"/>
      <c r="AE13" s="253"/>
      <c r="AF13" s="484"/>
      <c r="AG13" s="375"/>
      <c r="AH13" s="373" t="s">
        <v>5</v>
      </c>
      <c r="AI13" s="296" t="s">
        <v>17</v>
      </c>
      <c r="AJ13" s="296"/>
      <c r="AK13" s="296" t="s">
        <v>18</v>
      </c>
      <c r="AL13" s="296"/>
      <c r="AM13" s="462"/>
    </row>
    <row r="14" spans="1:44" ht="8.4499999999999993" customHeight="1" thickBot="1" x14ac:dyDescent="0.25">
      <c r="A14" s="420"/>
      <c r="B14" s="293"/>
      <c r="C14" s="168">
        <v>1</v>
      </c>
      <c r="D14" s="169">
        <v>2</v>
      </c>
      <c r="E14" s="169">
        <v>3</v>
      </c>
      <c r="F14" s="171">
        <v>4</v>
      </c>
      <c r="G14" s="168">
        <v>5</v>
      </c>
      <c r="H14" s="169">
        <v>6</v>
      </c>
      <c r="I14" s="162">
        <v>7</v>
      </c>
      <c r="J14" s="162">
        <v>8</v>
      </c>
      <c r="K14" s="162">
        <v>9</v>
      </c>
      <c r="L14" s="162">
        <v>10</v>
      </c>
      <c r="M14" s="165">
        <v>11</v>
      </c>
      <c r="N14" s="168">
        <v>12</v>
      </c>
      <c r="O14" s="169">
        <v>13</v>
      </c>
      <c r="P14" s="162">
        <v>14</v>
      </c>
      <c r="Q14" s="162">
        <v>15</v>
      </c>
      <c r="R14" s="162">
        <v>16</v>
      </c>
      <c r="S14" s="162">
        <v>17</v>
      </c>
      <c r="T14" s="165">
        <v>18</v>
      </c>
      <c r="U14" s="161">
        <v>19</v>
      </c>
      <c r="V14" s="162">
        <v>20</v>
      </c>
      <c r="W14" s="162">
        <v>21</v>
      </c>
      <c r="X14" s="162">
        <v>22</v>
      </c>
      <c r="Y14" s="162">
        <v>23</v>
      </c>
      <c r="Z14" s="162">
        <v>24</v>
      </c>
      <c r="AA14" s="165">
        <v>25</v>
      </c>
      <c r="AB14" s="161">
        <v>26</v>
      </c>
      <c r="AC14" s="162">
        <v>27</v>
      </c>
      <c r="AD14" s="162">
        <v>28</v>
      </c>
      <c r="AE14" s="165">
        <v>29</v>
      </c>
      <c r="AF14" s="476"/>
      <c r="AG14" s="485"/>
      <c r="AH14" s="374"/>
      <c r="AI14" s="392">
        <v>21</v>
      </c>
      <c r="AJ14" s="392"/>
      <c r="AK14" s="392">
        <v>168</v>
      </c>
      <c r="AL14" s="392"/>
      <c r="AM14" s="463"/>
    </row>
    <row r="15" spans="1:44" ht="17.100000000000001" customHeight="1" x14ac:dyDescent="0.2">
      <c r="A15" s="110">
        <v>1</v>
      </c>
      <c r="B15" s="102" t="s">
        <v>6</v>
      </c>
      <c r="C15" s="233"/>
      <c r="D15" s="234"/>
      <c r="E15" s="235"/>
      <c r="F15" s="236"/>
      <c r="G15" s="209"/>
      <c r="H15" s="210"/>
      <c r="I15" s="210"/>
      <c r="J15" s="210"/>
      <c r="K15" s="210"/>
      <c r="L15" s="180"/>
      <c r="M15" s="181"/>
      <c r="N15" s="209"/>
      <c r="O15" s="210"/>
      <c r="P15" s="210"/>
      <c r="Q15" s="210"/>
      <c r="R15" s="210"/>
      <c r="S15" s="180"/>
      <c r="T15" s="181"/>
      <c r="U15" s="209"/>
      <c r="V15" s="210"/>
      <c r="W15" s="210"/>
      <c r="X15" s="210"/>
      <c r="Y15" s="210"/>
      <c r="Z15" s="180"/>
      <c r="AA15" s="181"/>
      <c r="AB15" s="209"/>
      <c r="AC15" s="179"/>
      <c r="AD15" s="173"/>
      <c r="AE15" s="220"/>
      <c r="AF15" s="213"/>
      <c r="AG15" s="214"/>
      <c r="AH15" s="215">
        <f>SUM(C15:AE15)</f>
        <v>0</v>
      </c>
      <c r="AI15" s="460" t="s">
        <v>87</v>
      </c>
      <c r="AJ15" s="461"/>
      <c r="AK15" s="446"/>
      <c r="AL15" s="447"/>
      <c r="AM15" s="93" t="str">
        <f>IF(SUM(AK15:AL16)=AL10,"","ACHTUNG, Übertrag Überstunden + Übertrag Überzeit muss dem Vormonatssaldo entsprechen")</f>
        <v>ACHTUNG, Übertrag Überstunden + Übertrag Überzeit muss dem Vormonatssaldo entsprechen</v>
      </c>
    </row>
    <row r="16" spans="1:44" ht="8.25" customHeight="1" x14ac:dyDescent="0.2">
      <c r="A16" s="51"/>
      <c r="B16" s="85" t="s">
        <v>107</v>
      </c>
      <c r="C16" s="159"/>
      <c r="D16" s="157"/>
      <c r="E16" s="186"/>
      <c r="F16" s="113"/>
      <c r="G16" s="184"/>
      <c r="H16" s="175"/>
      <c r="I16" s="175"/>
      <c r="J16" s="175"/>
      <c r="K16" s="175"/>
      <c r="L16" s="115"/>
      <c r="M16" s="113"/>
      <c r="N16" s="184"/>
      <c r="O16" s="175"/>
      <c r="P16" s="175"/>
      <c r="Q16" s="175"/>
      <c r="R16" s="175"/>
      <c r="S16" s="115"/>
      <c r="T16" s="113"/>
      <c r="U16" s="184"/>
      <c r="V16" s="175"/>
      <c r="W16" s="175"/>
      <c r="X16" s="175"/>
      <c r="Y16" s="175"/>
      <c r="Z16" s="115"/>
      <c r="AA16" s="113"/>
      <c r="AB16" s="184"/>
      <c r="AC16" s="177"/>
      <c r="AD16" s="174"/>
      <c r="AE16" s="248"/>
      <c r="AF16" s="189"/>
      <c r="AG16" s="190"/>
      <c r="AH16" s="212"/>
      <c r="AI16" s="448" t="s">
        <v>86</v>
      </c>
      <c r="AJ16" s="449"/>
      <c r="AK16" s="450"/>
      <c r="AL16" s="451"/>
      <c r="AM16" s="100"/>
    </row>
    <row r="17" spans="1:39" ht="8.4499999999999993" customHeight="1" x14ac:dyDescent="0.2">
      <c r="A17" s="408">
        <v>2</v>
      </c>
      <c r="B17" s="339" t="s">
        <v>8</v>
      </c>
      <c r="C17" s="316"/>
      <c r="D17" s="271"/>
      <c r="E17" s="271"/>
      <c r="F17" s="275"/>
      <c r="G17" s="257"/>
      <c r="H17" s="286"/>
      <c r="I17" s="286"/>
      <c r="J17" s="286"/>
      <c r="K17" s="286"/>
      <c r="L17" s="286"/>
      <c r="M17" s="319"/>
      <c r="N17" s="444"/>
      <c r="O17" s="286"/>
      <c r="P17" s="286"/>
      <c r="Q17" s="286"/>
      <c r="R17" s="286"/>
      <c r="S17" s="286"/>
      <c r="T17" s="319"/>
      <c r="U17" s="444"/>
      <c r="V17" s="286"/>
      <c r="W17" s="286"/>
      <c r="X17" s="286"/>
      <c r="Y17" s="286"/>
      <c r="Z17" s="286"/>
      <c r="AA17" s="319"/>
      <c r="AB17" s="444"/>
      <c r="AC17" s="271"/>
      <c r="AD17" s="271"/>
      <c r="AE17" s="482"/>
      <c r="AF17" s="189"/>
      <c r="AG17" s="190"/>
      <c r="AH17" s="429">
        <f>SUM(C17:AE18)</f>
        <v>0</v>
      </c>
      <c r="AI17" s="452" t="s">
        <v>63</v>
      </c>
      <c r="AJ17" s="453"/>
      <c r="AK17" s="456">
        <f>SUM(AH15,AH17,AH19)</f>
        <v>0</v>
      </c>
      <c r="AL17" s="457"/>
      <c r="AM17" s="378"/>
    </row>
    <row r="18" spans="1:39" ht="8.4499999999999993" customHeight="1" x14ac:dyDescent="0.2">
      <c r="A18" s="415"/>
      <c r="B18" s="360"/>
      <c r="C18" s="317"/>
      <c r="D18" s="272"/>
      <c r="E18" s="272"/>
      <c r="F18" s="276"/>
      <c r="G18" s="281"/>
      <c r="H18" s="315"/>
      <c r="I18" s="315"/>
      <c r="J18" s="315"/>
      <c r="K18" s="315"/>
      <c r="L18" s="315"/>
      <c r="M18" s="443"/>
      <c r="N18" s="445"/>
      <c r="O18" s="315"/>
      <c r="P18" s="315"/>
      <c r="Q18" s="315"/>
      <c r="R18" s="315"/>
      <c r="S18" s="315"/>
      <c r="T18" s="443"/>
      <c r="U18" s="445"/>
      <c r="V18" s="315"/>
      <c r="W18" s="315"/>
      <c r="X18" s="315"/>
      <c r="Y18" s="315"/>
      <c r="Z18" s="315"/>
      <c r="AA18" s="443"/>
      <c r="AB18" s="445"/>
      <c r="AC18" s="272"/>
      <c r="AD18" s="272"/>
      <c r="AE18" s="483"/>
      <c r="AF18" s="189"/>
      <c r="AG18" s="190"/>
      <c r="AH18" s="430"/>
      <c r="AI18" s="454"/>
      <c r="AJ18" s="455"/>
      <c r="AK18" s="458"/>
      <c r="AL18" s="459"/>
      <c r="AM18" s="378"/>
    </row>
    <row r="19" spans="1:39" ht="8.4499999999999993" customHeight="1" x14ac:dyDescent="0.2">
      <c r="A19" s="408">
        <v>3</v>
      </c>
      <c r="B19" s="339" t="s">
        <v>10</v>
      </c>
      <c r="C19" s="316"/>
      <c r="D19" s="271"/>
      <c r="E19" s="271"/>
      <c r="F19" s="275"/>
      <c r="G19" s="257"/>
      <c r="H19" s="286"/>
      <c r="I19" s="286"/>
      <c r="J19" s="286"/>
      <c r="K19" s="286"/>
      <c r="L19" s="286"/>
      <c r="M19" s="319"/>
      <c r="N19" s="444"/>
      <c r="O19" s="286"/>
      <c r="P19" s="286"/>
      <c r="Q19" s="286"/>
      <c r="R19" s="286"/>
      <c r="S19" s="286"/>
      <c r="T19" s="319"/>
      <c r="U19" s="444"/>
      <c r="V19" s="286"/>
      <c r="W19" s="286"/>
      <c r="X19" s="286"/>
      <c r="Y19" s="286"/>
      <c r="Z19" s="286"/>
      <c r="AA19" s="319"/>
      <c r="AB19" s="444"/>
      <c r="AC19" s="271"/>
      <c r="AD19" s="271"/>
      <c r="AE19" s="482"/>
      <c r="AF19" s="189"/>
      <c r="AG19" s="190"/>
      <c r="AH19" s="429">
        <f>SUM(C19:AE20)</f>
        <v>0</v>
      </c>
      <c r="AI19" s="435" t="s">
        <v>57</v>
      </c>
      <c r="AJ19" s="436"/>
      <c r="AK19" s="439"/>
      <c r="AL19" s="440"/>
      <c r="AM19" s="378"/>
    </row>
    <row r="20" spans="1:39" ht="8.4499999999999993" customHeight="1" thickBot="1" x14ac:dyDescent="0.25">
      <c r="A20" s="415"/>
      <c r="B20" s="360"/>
      <c r="C20" s="317"/>
      <c r="D20" s="272"/>
      <c r="E20" s="272"/>
      <c r="F20" s="276"/>
      <c r="G20" s="281"/>
      <c r="H20" s="315"/>
      <c r="I20" s="315"/>
      <c r="J20" s="315"/>
      <c r="K20" s="315"/>
      <c r="L20" s="315"/>
      <c r="M20" s="443"/>
      <c r="N20" s="445"/>
      <c r="O20" s="315"/>
      <c r="P20" s="315"/>
      <c r="Q20" s="315"/>
      <c r="R20" s="315"/>
      <c r="S20" s="315"/>
      <c r="T20" s="443"/>
      <c r="U20" s="445"/>
      <c r="V20" s="315"/>
      <c r="W20" s="315"/>
      <c r="X20" s="315"/>
      <c r="Y20" s="315"/>
      <c r="Z20" s="315"/>
      <c r="AA20" s="443"/>
      <c r="AB20" s="445"/>
      <c r="AC20" s="272"/>
      <c r="AD20" s="272"/>
      <c r="AE20" s="483"/>
      <c r="AF20" s="164"/>
      <c r="AG20" s="190"/>
      <c r="AH20" s="430"/>
      <c r="AI20" s="437"/>
      <c r="AJ20" s="438"/>
      <c r="AK20" s="441"/>
      <c r="AL20" s="442"/>
      <c r="AM20" s="378"/>
    </row>
    <row r="21" spans="1:39" ht="17.100000000000001" customHeight="1" thickBot="1" x14ac:dyDescent="0.25">
      <c r="A21" s="110">
        <v>4</v>
      </c>
      <c r="B21" s="109" t="s">
        <v>58</v>
      </c>
      <c r="C21" s="473">
        <f>SUM(C15:F15,C17:F20)</f>
        <v>0</v>
      </c>
      <c r="D21" s="474"/>
      <c r="E21" s="474"/>
      <c r="F21" s="475"/>
      <c r="G21" s="473">
        <f>SUM(G15:M15,G17:M20)</f>
        <v>0</v>
      </c>
      <c r="H21" s="474"/>
      <c r="I21" s="474"/>
      <c r="J21" s="474"/>
      <c r="K21" s="474"/>
      <c r="L21" s="474"/>
      <c r="M21" s="475"/>
      <c r="N21" s="473">
        <f>SUM(N15:T15,N17:T20)</f>
        <v>0</v>
      </c>
      <c r="O21" s="474"/>
      <c r="P21" s="474"/>
      <c r="Q21" s="474"/>
      <c r="R21" s="474"/>
      <c r="S21" s="474"/>
      <c r="T21" s="475"/>
      <c r="U21" s="473">
        <f>SUM(U15:AA15,U17:AA20)</f>
        <v>0</v>
      </c>
      <c r="V21" s="474"/>
      <c r="W21" s="474"/>
      <c r="X21" s="474"/>
      <c r="Y21" s="474"/>
      <c r="Z21" s="474"/>
      <c r="AA21" s="475"/>
      <c r="AB21" s="254">
        <f>SUM(AB15:AE15,AB17:AE20)</f>
        <v>0</v>
      </c>
      <c r="AC21" s="255"/>
      <c r="AD21" s="255"/>
      <c r="AE21" s="256"/>
      <c r="AF21" s="189"/>
      <c r="AG21" s="190"/>
      <c r="AH21" s="332"/>
      <c r="AI21" s="99" t="s">
        <v>88</v>
      </c>
      <c r="AJ21" s="387" t="s">
        <v>89</v>
      </c>
      <c r="AK21" s="387"/>
      <c r="AL21" s="101" t="s">
        <v>62</v>
      </c>
      <c r="AM21" s="1"/>
    </row>
    <row r="22" spans="1:39" ht="8.4499999999999993" customHeight="1" x14ac:dyDescent="0.2">
      <c r="A22" s="408">
        <v>5</v>
      </c>
      <c r="B22" s="339" t="s">
        <v>61</v>
      </c>
      <c r="C22" s="257"/>
      <c r="D22" s="258"/>
      <c r="E22" s="258"/>
      <c r="F22" s="259"/>
      <c r="G22" s="257"/>
      <c r="H22" s="258"/>
      <c r="I22" s="258"/>
      <c r="J22" s="258"/>
      <c r="K22" s="258"/>
      <c r="L22" s="258"/>
      <c r="M22" s="259"/>
      <c r="N22" s="257"/>
      <c r="O22" s="258"/>
      <c r="P22" s="258"/>
      <c r="Q22" s="258"/>
      <c r="R22" s="258"/>
      <c r="S22" s="258"/>
      <c r="T22" s="259"/>
      <c r="U22" s="257"/>
      <c r="V22" s="258"/>
      <c r="W22" s="258"/>
      <c r="X22" s="258"/>
      <c r="Y22" s="258"/>
      <c r="Z22" s="258"/>
      <c r="AA22" s="259"/>
      <c r="AB22" s="257"/>
      <c r="AC22" s="258"/>
      <c r="AD22" s="258"/>
      <c r="AE22" s="259"/>
      <c r="AF22" s="189"/>
      <c r="AG22" s="190"/>
      <c r="AH22" s="333"/>
      <c r="AI22" s="422">
        <f>SUM(AK15:AL18)-AK19</f>
        <v>0</v>
      </c>
      <c r="AJ22" s="423">
        <f>AK14</f>
        <v>168</v>
      </c>
      <c r="AK22" s="424"/>
      <c r="AL22" s="433">
        <f>SUM(AI22-AJ22)</f>
        <v>-168</v>
      </c>
      <c r="AM22" s="378"/>
    </row>
    <row r="23" spans="1:39" ht="8.4499999999999993" customHeight="1" thickBot="1" x14ac:dyDescent="0.25">
      <c r="A23" s="415"/>
      <c r="B23" s="340"/>
      <c r="C23" s="260"/>
      <c r="D23" s="261"/>
      <c r="E23" s="261"/>
      <c r="F23" s="262"/>
      <c r="G23" s="260"/>
      <c r="H23" s="261"/>
      <c r="I23" s="261"/>
      <c r="J23" s="261"/>
      <c r="K23" s="261"/>
      <c r="L23" s="261"/>
      <c r="M23" s="262"/>
      <c r="N23" s="260"/>
      <c r="O23" s="261"/>
      <c r="P23" s="261"/>
      <c r="Q23" s="261"/>
      <c r="R23" s="261"/>
      <c r="S23" s="261"/>
      <c r="T23" s="262"/>
      <c r="U23" s="260"/>
      <c r="V23" s="261"/>
      <c r="W23" s="261"/>
      <c r="X23" s="261"/>
      <c r="Y23" s="261"/>
      <c r="Z23" s="261"/>
      <c r="AA23" s="262"/>
      <c r="AB23" s="260"/>
      <c r="AC23" s="261"/>
      <c r="AD23" s="261"/>
      <c r="AE23" s="262"/>
      <c r="AF23" s="191"/>
      <c r="AG23" s="192"/>
      <c r="AH23" s="334"/>
      <c r="AI23" s="342"/>
      <c r="AJ23" s="425"/>
      <c r="AK23" s="426"/>
      <c r="AL23" s="434"/>
      <c r="AM23" s="378"/>
    </row>
    <row r="24" spans="1:39" ht="13.5" thickBot="1" x14ac:dyDescent="0.25">
      <c r="A24" s="419"/>
      <c r="B24" s="421"/>
      <c r="C24" s="410"/>
      <c r="D24" s="410"/>
      <c r="E24" s="410"/>
      <c r="F24" s="410"/>
      <c r="G24" s="410"/>
      <c r="H24" s="410"/>
      <c r="I24" s="410"/>
      <c r="J24" s="410"/>
      <c r="K24" s="410"/>
      <c r="L24" s="410"/>
      <c r="M24" s="410"/>
      <c r="N24" s="410"/>
      <c r="O24" s="410"/>
      <c r="P24" s="410"/>
      <c r="Q24" s="410"/>
      <c r="R24" s="410"/>
      <c r="S24" s="410"/>
      <c r="T24" s="410"/>
      <c r="U24" s="410"/>
      <c r="V24" s="410"/>
      <c r="W24" s="410"/>
      <c r="X24" s="410"/>
      <c r="Y24" s="410"/>
      <c r="Z24" s="410"/>
      <c r="AA24" s="410"/>
      <c r="AB24" s="410"/>
      <c r="AC24" s="410"/>
      <c r="AD24" s="410"/>
      <c r="AE24" s="410"/>
      <c r="AF24" s="410"/>
      <c r="AG24" s="410"/>
      <c r="AH24" s="410"/>
      <c r="AI24" s="410"/>
      <c r="AJ24" s="410"/>
      <c r="AK24" s="410"/>
      <c r="AL24" s="411"/>
      <c r="AM24" s="7"/>
    </row>
    <row r="25" spans="1:39" ht="8.4499999999999993" customHeight="1" x14ac:dyDescent="0.2">
      <c r="A25" s="289"/>
      <c r="B25" s="292" t="s">
        <v>19</v>
      </c>
      <c r="C25" s="251" t="s">
        <v>118</v>
      </c>
      <c r="D25" s="252"/>
      <c r="E25" s="253"/>
      <c r="F25" s="251" t="s">
        <v>119</v>
      </c>
      <c r="G25" s="252"/>
      <c r="H25" s="252"/>
      <c r="I25" s="252"/>
      <c r="J25" s="252"/>
      <c r="K25" s="252"/>
      <c r="L25" s="253"/>
      <c r="M25" s="251" t="s">
        <v>120</v>
      </c>
      <c r="N25" s="252"/>
      <c r="O25" s="252"/>
      <c r="P25" s="252"/>
      <c r="Q25" s="252"/>
      <c r="R25" s="252"/>
      <c r="S25" s="253"/>
      <c r="T25" s="251" t="s">
        <v>121</v>
      </c>
      <c r="U25" s="252"/>
      <c r="V25" s="252"/>
      <c r="W25" s="252"/>
      <c r="X25" s="252"/>
      <c r="Y25" s="252"/>
      <c r="Z25" s="253"/>
      <c r="AA25" s="251" t="s">
        <v>122</v>
      </c>
      <c r="AB25" s="252"/>
      <c r="AC25" s="252"/>
      <c r="AD25" s="252"/>
      <c r="AE25" s="252"/>
      <c r="AF25" s="252"/>
      <c r="AG25" s="253"/>
      <c r="AH25" s="294" t="s">
        <v>5</v>
      </c>
      <c r="AI25" s="296" t="s">
        <v>24</v>
      </c>
      <c r="AJ25" s="296"/>
      <c r="AK25" s="296" t="s">
        <v>25</v>
      </c>
      <c r="AL25" s="296"/>
      <c r="AM25" s="412"/>
    </row>
    <row r="26" spans="1:39" ht="8.4499999999999993" customHeight="1" thickBot="1" x14ac:dyDescent="0.25">
      <c r="A26" s="420"/>
      <c r="B26" s="293"/>
      <c r="C26" s="168">
        <v>1</v>
      </c>
      <c r="D26" s="169">
        <v>2</v>
      </c>
      <c r="E26" s="171">
        <v>3</v>
      </c>
      <c r="F26" s="168">
        <v>4</v>
      </c>
      <c r="G26" s="169">
        <v>5</v>
      </c>
      <c r="H26" s="169">
        <v>6</v>
      </c>
      <c r="I26" s="169">
        <v>7</v>
      </c>
      <c r="J26" s="169">
        <v>8</v>
      </c>
      <c r="K26" s="169">
        <v>9</v>
      </c>
      <c r="L26" s="171">
        <v>10</v>
      </c>
      <c r="M26" s="168">
        <v>11</v>
      </c>
      <c r="N26" s="169">
        <v>12</v>
      </c>
      <c r="O26" s="169">
        <v>13</v>
      </c>
      <c r="P26" s="169">
        <v>14</v>
      </c>
      <c r="Q26" s="169">
        <v>15</v>
      </c>
      <c r="R26" s="169">
        <v>16</v>
      </c>
      <c r="S26" s="171">
        <v>17</v>
      </c>
      <c r="T26" s="168">
        <v>18</v>
      </c>
      <c r="U26" s="169">
        <v>19</v>
      </c>
      <c r="V26" s="169">
        <v>20</v>
      </c>
      <c r="W26" s="169">
        <v>21</v>
      </c>
      <c r="X26" s="162">
        <v>22</v>
      </c>
      <c r="Y26" s="162">
        <v>23</v>
      </c>
      <c r="Z26" s="165">
        <v>24</v>
      </c>
      <c r="AA26" s="150">
        <v>25</v>
      </c>
      <c r="AB26" s="162">
        <v>26</v>
      </c>
      <c r="AC26" s="162">
        <v>27</v>
      </c>
      <c r="AD26" s="150">
        <v>28</v>
      </c>
      <c r="AE26" s="150">
        <v>29</v>
      </c>
      <c r="AF26" s="150">
        <v>30</v>
      </c>
      <c r="AG26" s="153">
        <v>31</v>
      </c>
      <c r="AH26" s="295"/>
      <c r="AI26" s="392">
        <v>21</v>
      </c>
      <c r="AJ26" s="392"/>
      <c r="AK26" s="392">
        <v>168</v>
      </c>
      <c r="AL26" s="392"/>
      <c r="AM26" s="413"/>
    </row>
    <row r="27" spans="1:39" ht="17.100000000000001" customHeight="1" x14ac:dyDescent="0.2">
      <c r="A27" s="110">
        <v>1</v>
      </c>
      <c r="B27" s="102" t="s">
        <v>6</v>
      </c>
      <c r="C27" s="166"/>
      <c r="D27" s="185"/>
      <c r="E27" s="195"/>
      <c r="F27" s="178"/>
      <c r="G27" s="211"/>
      <c r="H27" s="210"/>
      <c r="I27" s="210"/>
      <c r="J27" s="210"/>
      <c r="K27" s="180"/>
      <c r="L27" s="181"/>
      <c r="M27" s="178"/>
      <c r="N27" s="211"/>
      <c r="O27" s="210"/>
      <c r="P27" s="210"/>
      <c r="Q27" s="210"/>
      <c r="R27" s="180"/>
      <c r="S27" s="181"/>
      <c r="T27" s="178"/>
      <c r="U27" s="211"/>
      <c r="V27" s="210"/>
      <c r="W27" s="210"/>
      <c r="X27" s="210"/>
      <c r="Y27" s="180"/>
      <c r="Z27" s="181"/>
      <c r="AA27" s="208"/>
      <c r="AB27" s="211"/>
      <c r="AC27" s="179"/>
      <c r="AD27" s="179"/>
      <c r="AE27" s="154"/>
      <c r="AF27" s="185"/>
      <c r="AG27" s="198"/>
      <c r="AH27" s="108">
        <f>SUM(C27:AG27)</f>
        <v>0</v>
      </c>
      <c r="AI27" s="379" t="s">
        <v>87</v>
      </c>
      <c r="AJ27" s="380"/>
      <c r="AK27" s="381"/>
      <c r="AL27" s="382"/>
      <c r="AM27" s="93" t="str">
        <f>IF(SUM(AK27:AL28)=AL22,"","ACHTUNG, Übertrag Überstunden + Übertrag Überzeit muss dem Vormonatssaldo entsprechen")</f>
        <v>ACHTUNG, Übertrag Überstunden + Übertrag Überzeit muss dem Vormonatssaldo entsprechen</v>
      </c>
    </row>
    <row r="28" spans="1:39" ht="9" customHeight="1" x14ac:dyDescent="0.2">
      <c r="A28" s="51"/>
      <c r="B28" s="85" t="s">
        <v>107</v>
      </c>
      <c r="C28" s="159"/>
      <c r="D28" s="186"/>
      <c r="E28" s="196"/>
      <c r="F28" s="176"/>
      <c r="G28" s="197"/>
      <c r="H28" s="175"/>
      <c r="I28" s="175"/>
      <c r="J28" s="175"/>
      <c r="K28" s="115"/>
      <c r="L28" s="113"/>
      <c r="M28" s="176"/>
      <c r="N28" s="197"/>
      <c r="O28" s="175"/>
      <c r="P28" s="175"/>
      <c r="Q28" s="175"/>
      <c r="R28" s="115"/>
      <c r="S28" s="113"/>
      <c r="T28" s="176"/>
      <c r="U28" s="197"/>
      <c r="V28" s="175"/>
      <c r="W28" s="175"/>
      <c r="X28" s="175"/>
      <c r="Y28" s="115"/>
      <c r="Z28" s="113"/>
      <c r="AA28" s="194"/>
      <c r="AB28" s="197"/>
      <c r="AC28" s="177"/>
      <c r="AD28" s="177"/>
      <c r="AE28" s="157"/>
      <c r="AF28" s="186"/>
      <c r="AG28" s="199"/>
      <c r="AH28" s="33"/>
      <c r="AI28" s="383" t="s">
        <v>86</v>
      </c>
      <c r="AJ28" s="384"/>
      <c r="AK28" s="385"/>
      <c r="AL28" s="386"/>
      <c r="AM28" s="100"/>
    </row>
    <row r="29" spans="1:39" ht="8.4499999999999993" customHeight="1" x14ac:dyDescent="0.2">
      <c r="A29" s="408">
        <v>2</v>
      </c>
      <c r="B29" s="339" t="s">
        <v>8</v>
      </c>
      <c r="C29" s="316"/>
      <c r="D29" s="271"/>
      <c r="E29" s="275"/>
      <c r="F29" s="316"/>
      <c r="G29" s="431"/>
      <c r="H29" s="285"/>
      <c r="I29" s="285"/>
      <c r="J29" s="285"/>
      <c r="K29" s="285"/>
      <c r="L29" s="318"/>
      <c r="M29" s="320"/>
      <c r="N29" s="322"/>
      <c r="O29" s="285"/>
      <c r="P29" s="285"/>
      <c r="Q29" s="285"/>
      <c r="R29" s="285"/>
      <c r="S29" s="318"/>
      <c r="T29" s="320"/>
      <c r="U29" s="322"/>
      <c r="V29" s="285"/>
      <c r="W29" s="285"/>
      <c r="X29" s="285"/>
      <c r="Y29" s="285"/>
      <c r="Z29" s="318"/>
      <c r="AA29" s="358"/>
      <c r="AB29" s="322"/>
      <c r="AC29" s="271"/>
      <c r="AD29" s="271"/>
      <c r="AE29" s="271"/>
      <c r="AF29" s="271"/>
      <c r="AG29" s="259"/>
      <c r="AH29" s="429">
        <f>SUM(C29:AG30)</f>
        <v>0</v>
      </c>
      <c r="AI29" s="365" t="s">
        <v>64</v>
      </c>
      <c r="AJ29" s="366"/>
      <c r="AK29" s="369">
        <f>SUM(AH27,AH29,AH31)</f>
        <v>0</v>
      </c>
      <c r="AL29" s="370"/>
      <c r="AM29" s="378"/>
    </row>
    <row r="30" spans="1:39" ht="8.4499999999999993" customHeight="1" x14ac:dyDescent="0.2">
      <c r="A30" s="415"/>
      <c r="B30" s="360"/>
      <c r="C30" s="317"/>
      <c r="D30" s="272"/>
      <c r="E30" s="276"/>
      <c r="F30" s="317"/>
      <c r="G30" s="432"/>
      <c r="H30" s="286"/>
      <c r="I30" s="286"/>
      <c r="J30" s="286"/>
      <c r="K30" s="286"/>
      <c r="L30" s="319"/>
      <c r="M30" s="321"/>
      <c r="N30" s="323"/>
      <c r="O30" s="286"/>
      <c r="P30" s="286"/>
      <c r="Q30" s="286"/>
      <c r="R30" s="286"/>
      <c r="S30" s="319"/>
      <c r="T30" s="321"/>
      <c r="U30" s="323"/>
      <c r="V30" s="286"/>
      <c r="W30" s="286"/>
      <c r="X30" s="286"/>
      <c r="Y30" s="286"/>
      <c r="Z30" s="319"/>
      <c r="AA30" s="359"/>
      <c r="AB30" s="323"/>
      <c r="AC30" s="272"/>
      <c r="AD30" s="272"/>
      <c r="AE30" s="272"/>
      <c r="AF30" s="272"/>
      <c r="AG30" s="282"/>
      <c r="AH30" s="430"/>
      <c r="AI30" s="367"/>
      <c r="AJ30" s="368"/>
      <c r="AK30" s="371"/>
      <c r="AL30" s="372"/>
      <c r="AM30" s="378"/>
    </row>
    <row r="31" spans="1:39" ht="8.4499999999999993" customHeight="1" x14ac:dyDescent="0.2">
      <c r="A31" s="408">
        <v>3</v>
      </c>
      <c r="B31" s="339" t="s">
        <v>10</v>
      </c>
      <c r="C31" s="316"/>
      <c r="D31" s="271"/>
      <c r="E31" s="275"/>
      <c r="F31" s="316"/>
      <c r="G31" s="431"/>
      <c r="H31" s="285"/>
      <c r="I31" s="285"/>
      <c r="J31" s="285"/>
      <c r="K31" s="285"/>
      <c r="L31" s="318"/>
      <c r="M31" s="320"/>
      <c r="N31" s="322"/>
      <c r="O31" s="285"/>
      <c r="P31" s="285"/>
      <c r="Q31" s="285"/>
      <c r="R31" s="285"/>
      <c r="S31" s="318"/>
      <c r="T31" s="320"/>
      <c r="U31" s="322"/>
      <c r="V31" s="285"/>
      <c r="W31" s="285"/>
      <c r="X31" s="285"/>
      <c r="Y31" s="285"/>
      <c r="Z31" s="318"/>
      <c r="AA31" s="358"/>
      <c r="AB31" s="322"/>
      <c r="AC31" s="271"/>
      <c r="AD31" s="271"/>
      <c r="AE31" s="271"/>
      <c r="AF31" s="271"/>
      <c r="AG31" s="259"/>
      <c r="AH31" s="429">
        <f>SUM(C31:AG32)</f>
        <v>0</v>
      </c>
      <c r="AI31" s="310" t="s">
        <v>57</v>
      </c>
      <c r="AJ31" s="311"/>
      <c r="AK31" s="388"/>
      <c r="AL31" s="389"/>
      <c r="AM31" s="378"/>
    </row>
    <row r="32" spans="1:39" ht="8.4499999999999993" customHeight="1" thickBot="1" x14ac:dyDescent="0.25">
      <c r="A32" s="415"/>
      <c r="B32" s="360"/>
      <c r="C32" s="317"/>
      <c r="D32" s="272"/>
      <c r="E32" s="276"/>
      <c r="F32" s="317"/>
      <c r="G32" s="432"/>
      <c r="H32" s="286"/>
      <c r="I32" s="286"/>
      <c r="J32" s="286"/>
      <c r="K32" s="286"/>
      <c r="L32" s="319"/>
      <c r="M32" s="321"/>
      <c r="N32" s="323"/>
      <c r="O32" s="286"/>
      <c r="P32" s="286"/>
      <c r="Q32" s="286"/>
      <c r="R32" s="286"/>
      <c r="S32" s="319"/>
      <c r="T32" s="321"/>
      <c r="U32" s="323"/>
      <c r="V32" s="286"/>
      <c r="W32" s="286"/>
      <c r="X32" s="286"/>
      <c r="Y32" s="286"/>
      <c r="Z32" s="319"/>
      <c r="AA32" s="359"/>
      <c r="AB32" s="323"/>
      <c r="AC32" s="272"/>
      <c r="AD32" s="272"/>
      <c r="AE32" s="272"/>
      <c r="AF32" s="272"/>
      <c r="AG32" s="282"/>
      <c r="AH32" s="430"/>
      <c r="AI32" s="312"/>
      <c r="AJ32" s="313"/>
      <c r="AK32" s="390"/>
      <c r="AL32" s="391"/>
      <c r="AM32" s="378"/>
    </row>
    <row r="33" spans="1:39" ht="17.100000000000001" customHeight="1" thickBot="1" x14ac:dyDescent="0.25">
      <c r="A33" s="110">
        <v>4</v>
      </c>
      <c r="B33" s="109" t="s">
        <v>58</v>
      </c>
      <c r="C33" s="473">
        <f>SUM(C27:E27,C29:E32)</f>
        <v>0</v>
      </c>
      <c r="D33" s="474"/>
      <c r="E33" s="475"/>
      <c r="F33" s="473">
        <f>SUM(F27:L27,F29:L32)</f>
        <v>0</v>
      </c>
      <c r="G33" s="474"/>
      <c r="H33" s="474"/>
      <c r="I33" s="474"/>
      <c r="J33" s="474"/>
      <c r="K33" s="474"/>
      <c r="L33" s="475"/>
      <c r="M33" s="473">
        <f>SUM(M27:S27,M29:S32)</f>
        <v>0</v>
      </c>
      <c r="N33" s="474"/>
      <c r="O33" s="474"/>
      <c r="P33" s="474"/>
      <c r="Q33" s="474"/>
      <c r="R33" s="474"/>
      <c r="S33" s="475"/>
      <c r="T33" s="473">
        <f>SUM(T27:Z27,T29:Z32)</f>
        <v>0</v>
      </c>
      <c r="U33" s="474"/>
      <c r="V33" s="474"/>
      <c r="W33" s="474"/>
      <c r="X33" s="474"/>
      <c r="Y33" s="474"/>
      <c r="Z33" s="475"/>
      <c r="AA33" s="473">
        <f>SUM(AA27:AG27,AA29:AG32)</f>
        <v>0</v>
      </c>
      <c r="AB33" s="474"/>
      <c r="AC33" s="474"/>
      <c r="AD33" s="474"/>
      <c r="AE33" s="474"/>
      <c r="AF33" s="474"/>
      <c r="AG33" s="475"/>
      <c r="AH33" s="398"/>
      <c r="AI33" s="99" t="s">
        <v>90</v>
      </c>
      <c r="AJ33" s="387" t="s">
        <v>25</v>
      </c>
      <c r="AK33" s="387"/>
      <c r="AL33" s="101" t="s">
        <v>67</v>
      </c>
      <c r="AM33" s="1"/>
    </row>
    <row r="34" spans="1:39" ht="8.4499999999999993" customHeight="1" x14ac:dyDescent="0.2">
      <c r="A34" s="408">
        <v>5</v>
      </c>
      <c r="B34" s="339" t="s">
        <v>61</v>
      </c>
      <c r="C34" s="257"/>
      <c r="D34" s="258"/>
      <c r="E34" s="259"/>
      <c r="F34" s="257"/>
      <c r="G34" s="258"/>
      <c r="H34" s="258"/>
      <c r="I34" s="258"/>
      <c r="J34" s="258"/>
      <c r="K34" s="258"/>
      <c r="L34" s="259"/>
      <c r="M34" s="257"/>
      <c r="N34" s="258"/>
      <c r="O34" s="258"/>
      <c r="P34" s="258"/>
      <c r="Q34" s="258"/>
      <c r="R34" s="258"/>
      <c r="S34" s="259"/>
      <c r="T34" s="257"/>
      <c r="U34" s="258"/>
      <c r="V34" s="258"/>
      <c r="W34" s="258"/>
      <c r="X34" s="258"/>
      <c r="Y34" s="258"/>
      <c r="Z34" s="259"/>
      <c r="AA34" s="257"/>
      <c r="AB34" s="258"/>
      <c r="AC34" s="258"/>
      <c r="AD34" s="258"/>
      <c r="AE34" s="258"/>
      <c r="AF34" s="258"/>
      <c r="AG34" s="259"/>
      <c r="AH34" s="399"/>
      <c r="AI34" s="422">
        <f>SUM(AK27:AL30)-AK31</f>
        <v>0</v>
      </c>
      <c r="AJ34" s="423">
        <f>AK26</f>
        <v>168</v>
      </c>
      <c r="AK34" s="424"/>
      <c r="AL34" s="306">
        <f>SUM(AI34-AJ34)</f>
        <v>-168</v>
      </c>
      <c r="AM34" s="427"/>
    </row>
    <row r="35" spans="1:39" ht="8.4499999999999993" customHeight="1" thickBot="1" x14ac:dyDescent="0.25">
      <c r="A35" s="415"/>
      <c r="B35" s="340"/>
      <c r="C35" s="260"/>
      <c r="D35" s="261"/>
      <c r="E35" s="262"/>
      <c r="F35" s="260"/>
      <c r="G35" s="261"/>
      <c r="H35" s="261"/>
      <c r="I35" s="261"/>
      <c r="J35" s="261"/>
      <c r="K35" s="261"/>
      <c r="L35" s="262"/>
      <c r="M35" s="260"/>
      <c r="N35" s="261"/>
      <c r="O35" s="261"/>
      <c r="P35" s="261"/>
      <c r="Q35" s="261"/>
      <c r="R35" s="261"/>
      <c r="S35" s="262"/>
      <c r="T35" s="260"/>
      <c r="U35" s="261"/>
      <c r="V35" s="261"/>
      <c r="W35" s="261"/>
      <c r="X35" s="261"/>
      <c r="Y35" s="261"/>
      <c r="Z35" s="262"/>
      <c r="AA35" s="260"/>
      <c r="AB35" s="261"/>
      <c r="AC35" s="261"/>
      <c r="AD35" s="261"/>
      <c r="AE35" s="261"/>
      <c r="AF35" s="261"/>
      <c r="AG35" s="262"/>
      <c r="AH35" s="400"/>
      <c r="AI35" s="342"/>
      <c r="AJ35" s="425"/>
      <c r="AK35" s="426"/>
      <c r="AL35" s="307"/>
      <c r="AM35" s="428"/>
    </row>
    <row r="36" spans="1:39" ht="13.5" thickBot="1" x14ac:dyDescent="0.25">
      <c r="A36" s="419"/>
      <c r="B36" s="421"/>
      <c r="C36" s="410"/>
      <c r="D36" s="410"/>
      <c r="E36" s="410"/>
      <c r="F36" s="410"/>
      <c r="G36" s="410"/>
      <c r="H36" s="410"/>
      <c r="I36" s="410"/>
      <c r="J36" s="410"/>
      <c r="K36" s="410"/>
      <c r="L36" s="410"/>
      <c r="M36" s="410"/>
      <c r="N36" s="410"/>
      <c r="O36" s="410"/>
      <c r="P36" s="410"/>
      <c r="Q36" s="410"/>
      <c r="R36" s="410"/>
      <c r="S36" s="410"/>
      <c r="T36" s="410"/>
      <c r="U36" s="410"/>
      <c r="V36" s="410"/>
      <c r="W36" s="410"/>
      <c r="X36" s="410"/>
      <c r="Y36" s="410"/>
      <c r="Z36" s="410"/>
      <c r="AA36" s="410"/>
      <c r="AB36" s="410"/>
      <c r="AC36" s="410"/>
      <c r="AD36" s="410"/>
      <c r="AE36" s="410"/>
      <c r="AF36" s="410"/>
      <c r="AG36" s="410"/>
      <c r="AH36" s="410"/>
      <c r="AI36" s="410"/>
      <c r="AJ36" s="410"/>
      <c r="AK36" s="410"/>
      <c r="AL36" s="411"/>
      <c r="AM36" s="7"/>
    </row>
    <row r="37" spans="1:39" ht="8.4499999999999993" customHeight="1" x14ac:dyDescent="0.2">
      <c r="A37" s="289"/>
      <c r="B37" s="292" t="s">
        <v>26</v>
      </c>
      <c r="C37" s="251" t="s">
        <v>123</v>
      </c>
      <c r="D37" s="252"/>
      <c r="E37" s="252"/>
      <c r="F37" s="252"/>
      <c r="G37" s="252"/>
      <c r="H37" s="252"/>
      <c r="I37" s="253"/>
      <c r="J37" s="251" t="s">
        <v>124</v>
      </c>
      <c r="K37" s="252"/>
      <c r="L37" s="252"/>
      <c r="M37" s="252"/>
      <c r="N37" s="252"/>
      <c r="O37" s="252"/>
      <c r="P37" s="253"/>
      <c r="Q37" s="251" t="s">
        <v>125</v>
      </c>
      <c r="R37" s="252"/>
      <c r="S37" s="252"/>
      <c r="T37" s="252"/>
      <c r="U37" s="252"/>
      <c r="V37" s="252"/>
      <c r="W37" s="253"/>
      <c r="X37" s="251" t="s">
        <v>126</v>
      </c>
      <c r="Y37" s="252"/>
      <c r="Z37" s="252"/>
      <c r="AA37" s="252"/>
      <c r="AB37" s="252"/>
      <c r="AC37" s="252"/>
      <c r="AD37" s="253"/>
      <c r="AE37" s="251" t="s">
        <v>127</v>
      </c>
      <c r="AF37" s="253"/>
      <c r="AG37" s="112"/>
      <c r="AH37" s="373" t="s">
        <v>5</v>
      </c>
      <c r="AI37" s="296" t="s">
        <v>28</v>
      </c>
      <c r="AJ37" s="296"/>
      <c r="AK37" s="296" t="s">
        <v>29</v>
      </c>
      <c r="AL37" s="296"/>
      <c r="AM37" s="412"/>
    </row>
    <row r="38" spans="1:39" ht="8.4499999999999993" customHeight="1" thickBot="1" x14ac:dyDescent="0.25">
      <c r="A38" s="420"/>
      <c r="B38" s="293"/>
      <c r="C38" s="161">
        <v>1</v>
      </c>
      <c r="D38" s="162">
        <v>2</v>
      </c>
      <c r="E38" s="162">
        <v>3</v>
      </c>
      <c r="F38" s="162">
        <v>4</v>
      </c>
      <c r="G38" s="162">
        <v>5</v>
      </c>
      <c r="H38" s="162">
        <v>6</v>
      </c>
      <c r="I38" s="165">
        <v>7</v>
      </c>
      <c r="J38" s="168">
        <v>8</v>
      </c>
      <c r="K38" s="169">
        <v>9</v>
      </c>
      <c r="L38" s="169">
        <v>10</v>
      </c>
      <c r="M38" s="169">
        <v>11</v>
      </c>
      <c r="N38" s="162">
        <v>12</v>
      </c>
      <c r="O38" s="162">
        <v>13</v>
      </c>
      <c r="P38" s="165">
        <v>14</v>
      </c>
      <c r="Q38" s="161">
        <v>15</v>
      </c>
      <c r="R38" s="162">
        <v>16</v>
      </c>
      <c r="S38" s="162">
        <v>17</v>
      </c>
      <c r="T38" s="162">
        <v>18</v>
      </c>
      <c r="U38" s="162">
        <v>19</v>
      </c>
      <c r="V38" s="162">
        <v>20</v>
      </c>
      <c r="W38" s="165">
        <v>21</v>
      </c>
      <c r="X38" s="161">
        <v>22</v>
      </c>
      <c r="Y38" s="162">
        <v>23</v>
      </c>
      <c r="Z38" s="162">
        <v>24</v>
      </c>
      <c r="AA38" s="162">
        <v>25</v>
      </c>
      <c r="AB38" s="162">
        <v>26</v>
      </c>
      <c r="AC38" s="162">
        <v>27</v>
      </c>
      <c r="AD38" s="165">
        <v>28</v>
      </c>
      <c r="AE38" s="150">
        <v>29</v>
      </c>
      <c r="AF38" s="153">
        <v>30</v>
      </c>
      <c r="AG38" s="95"/>
      <c r="AH38" s="374"/>
      <c r="AI38" s="392">
        <v>22</v>
      </c>
      <c r="AJ38" s="392"/>
      <c r="AK38" s="392">
        <v>176</v>
      </c>
      <c r="AL38" s="392"/>
      <c r="AM38" s="413"/>
    </row>
    <row r="39" spans="1:39" ht="17.100000000000001" customHeight="1" x14ac:dyDescent="0.2">
      <c r="A39" s="110">
        <v>1</v>
      </c>
      <c r="B39" s="102" t="s">
        <v>6</v>
      </c>
      <c r="C39" s="216"/>
      <c r="D39" s="217"/>
      <c r="E39" s="183"/>
      <c r="F39" s="179"/>
      <c r="G39" s="179"/>
      <c r="H39" s="180"/>
      <c r="I39" s="181"/>
      <c r="J39" s="216"/>
      <c r="K39" s="217"/>
      <c r="L39" s="218"/>
      <c r="M39" s="217"/>
      <c r="N39" s="217"/>
      <c r="O39" s="180"/>
      <c r="P39" s="181"/>
      <c r="Q39" s="216"/>
      <c r="R39" s="217"/>
      <c r="S39" s="218"/>
      <c r="T39" s="217"/>
      <c r="U39" s="217"/>
      <c r="V39" s="180"/>
      <c r="W39" s="181"/>
      <c r="X39" s="216"/>
      <c r="Y39" s="219"/>
      <c r="Z39" s="217"/>
      <c r="AA39" s="217"/>
      <c r="AB39" s="203"/>
      <c r="AC39" s="185"/>
      <c r="AD39" s="195"/>
      <c r="AE39" s="216"/>
      <c r="AF39" s="220"/>
      <c r="AG39" s="328"/>
      <c r="AH39" s="20">
        <f>SUM(C39:AF39)</f>
        <v>0</v>
      </c>
      <c r="AI39" s="379" t="s">
        <v>87</v>
      </c>
      <c r="AJ39" s="380"/>
      <c r="AK39" s="381"/>
      <c r="AL39" s="382"/>
      <c r="AM39" s="93" t="str">
        <f>IF(SUM(AK39:AL40)=AL34,"","ACHTUNG, Übertrag Überstunden + Übertrag Überzeit muss dem Vormonatssaldo entsprechen")</f>
        <v>ACHTUNG, Übertrag Überstunden + Übertrag Überzeit muss dem Vormonatssaldo entsprechen</v>
      </c>
    </row>
    <row r="40" spans="1:39" ht="9" customHeight="1" x14ac:dyDescent="0.2">
      <c r="A40" s="51"/>
      <c r="B40" s="85" t="s">
        <v>107</v>
      </c>
      <c r="C40" s="200"/>
      <c r="D40" s="201"/>
      <c r="E40" s="182"/>
      <c r="F40" s="177"/>
      <c r="G40" s="177"/>
      <c r="H40" s="115"/>
      <c r="I40" s="113"/>
      <c r="J40" s="200"/>
      <c r="K40" s="201"/>
      <c r="L40" s="204"/>
      <c r="M40" s="201"/>
      <c r="N40" s="201"/>
      <c r="O40" s="115"/>
      <c r="P40" s="113"/>
      <c r="Q40" s="200"/>
      <c r="R40" s="201"/>
      <c r="S40" s="204"/>
      <c r="T40" s="201"/>
      <c r="U40" s="201"/>
      <c r="V40" s="115"/>
      <c r="W40" s="113"/>
      <c r="X40" s="200"/>
      <c r="Y40" s="207"/>
      <c r="Z40" s="201"/>
      <c r="AA40" s="201"/>
      <c r="AB40" s="206"/>
      <c r="AC40" s="186"/>
      <c r="AD40" s="196"/>
      <c r="AE40" s="204"/>
      <c r="AF40" s="205"/>
      <c r="AG40" s="329"/>
      <c r="AH40" s="60"/>
      <c r="AI40" s="383" t="s">
        <v>86</v>
      </c>
      <c r="AJ40" s="384"/>
      <c r="AK40" s="385"/>
      <c r="AL40" s="386"/>
      <c r="AM40" s="100"/>
    </row>
    <row r="41" spans="1:39" ht="8.4499999999999993" customHeight="1" x14ac:dyDescent="0.2">
      <c r="A41" s="408">
        <v>2</v>
      </c>
      <c r="B41" s="339" t="s">
        <v>8</v>
      </c>
      <c r="C41" s="316"/>
      <c r="D41" s="271"/>
      <c r="E41" s="359"/>
      <c r="F41" s="285"/>
      <c r="G41" s="285"/>
      <c r="H41" s="285"/>
      <c r="I41" s="318"/>
      <c r="J41" s="320"/>
      <c r="K41" s="285"/>
      <c r="L41" s="358"/>
      <c r="M41" s="285"/>
      <c r="N41" s="285"/>
      <c r="O41" s="285"/>
      <c r="P41" s="318"/>
      <c r="Q41" s="320"/>
      <c r="R41" s="285"/>
      <c r="S41" s="358"/>
      <c r="T41" s="285"/>
      <c r="U41" s="285"/>
      <c r="V41" s="285"/>
      <c r="W41" s="318"/>
      <c r="X41" s="320"/>
      <c r="Y41" s="322"/>
      <c r="Z41" s="271"/>
      <c r="AA41" s="271"/>
      <c r="AB41" s="271"/>
      <c r="AC41" s="271"/>
      <c r="AD41" s="275"/>
      <c r="AE41" s="416"/>
      <c r="AF41" s="275"/>
      <c r="AG41" s="329"/>
      <c r="AH41" s="308">
        <f>SUM(C41:AF42)</f>
        <v>0</v>
      </c>
      <c r="AI41" s="365" t="s">
        <v>66</v>
      </c>
      <c r="AJ41" s="366"/>
      <c r="AK41" s="369">
        <f>SUM(AH39,AH41,AH43)</f>
        <v>0</v>
      </c>
      <c r="AL41" s="370"/>
      <c r="AM41" s="378"/>
    </row>
    <row r="42" spans="1:39" ht="8.4499999999999993" customHeight="1" x14ac:dyDescent="0.2">
      <c r="A42" s="415"/>
      <c r="B42" s="360"/>
      <c r="C42" s="317"/>
      <c r="D42" s="272"/>
      <c r="E42" s="418"/>
      <c r="F42" s="286"/>
      <c r="G42" s="286"/>
      <c r="H42" s="286"/>
      <c r="I42" s="319"/>
      <c r="J42" s="321"/>
      <c r="K42" s="286"/>
      <c r="L42" s="359"/>
      <c r="M42" s="286"/>
      <c r="N42" s="286"/>
      <c r="O42" s="286"/>
      <c r="P42" s="319"/>
      <c r="Q42" s="321"/>
      <c r="R42" s="286"/>
      <c r="S42" s="359"/>
      <c r="T42" s="286"/>
      <c r="U42" s="286"/>
      <c r="V42" s="286"/>
      <c r="W42" s="319"/>
      <c r="X42" s="321"/>
      <c r="Y42" s="323"/>
      <c r="Z42" s="272"/>
      <c r="AA42" s="272"/>
      <c r="AB42" s="272"/>
      <c r="AC42" s="272"/>
      <c r="AD42" s="276"/>
      <c r="AE42" s="417"/>
      <c r="AF42" s="276"/>
      <c r="AG42" s="329"/>
      <c r="AH42" s="309"/>
      <c r="AI42" s="367"/>
      <c r="AJ42" s="368"/>
      <c r="AK42" s="371"/>
      <c r="AL42" s="372"/>
      <c r="AM42" s="378"/>
    </row>
    <row r="43" spans="1:39" ht="8.4499999999999993" customHeight="1" x14ac:dyDescent="0.2">
      <c r="A43" s="408">
        <v>3</v>
      </c>
      <c r="B43" s="339" t="s">
        <v>10</v>
      </c>
      <c r="C43" s="316"/>
      <c r="D43" s="271"/>
      <c r="E43" s="359"/>
      <c r="F43" s="285"/>
      <c r="G43" s="285"/>
      <c r="H43" s="285"/>
      <c r="I43" s="318"/>
      <c r="J43" s="320"/>
      <c r="K43" s="285"/>
      <c r="L43" s="358"/>
      <c r="M43" s="285"/>
      <c r="N43" s="285"/>
      <c r="O43" s="285"/>
      <c r="P43" s="318"/>
      <c r="Q43" s="320"/>
      <c r="R43" s="285"/>
      <c r="S43" s="358"/>
      <c r="T43" s="285"/>
      <c r="U43" s="285"/>
      <c r="V43" s="285"/>
      <c r="W43" s="318"/>
      <c r="X43" s="320"/>
      <c r="Y43" s="322"/>
      <c r="Z43" s="271"/>
      <c r="AA43" s="271"/>
      <c r="AB43" s="271"/>
      <c r="AC43" s="271"/>
      <c r="AD43" s="275"/>
      <c r="AE43" s="416"/>
      <c r="AF43" s="275"/>
      <c r="AG43" s="329"/>
      <c r="AH43" s="308">
        <f>SUM(C43:AF44)</f>
        <v>0</v>
      </c>
      <c r="AI43" s="310" t="s">
        <v>57</v>
      </c>
      <c r="AJ43" s="311"/>
      <c r="AK43" s="388"/>
      <c r="AL43" s="389"/>
      <c r="AM43" s="378"/>
    </row>
    <row r="44" spans="1:39" ht="8.4499999999999993" customHeight="1" thickBot="1" x14ac:dyDescent="0.25">
      <c r="A44" s="415"/>
      <c r="B44" s="360"/>
      <c r="C44" s="317"/>
      <c r="D44" s="272"/>
      <c r="E44" s="418"/>
      <c r="F44" s="286"/>
      <c r="G44" s="286"/>
      <c r="H44" s="286"/>
      <c r="I44" s="319"/>
      <c r="J44" s="321"/>
      <c r="K44" s="286"/>
      <c r="L44" s="359"/>
      <c r="M44" s="286"/>
      <c r="N44" s="286"/>
      <c r="O44" s="286"/>
      <c r="P44" s="319"/>
      <c r="Q44" s="321"/>
      <c r="R44" s="286"/>
      <c r="S44" s="359"/>
      <c r="T44" s="286"/>
      <c r="U44" s="286"/>
      <c r="V44" s="286"/>
      <c r="W44" s="319"/>
      <c r="X44" s="321"/>
      <c r="Y44" s="323"/>
      <c r="Z44" s="272"/>
      <c r="AA44" s="272"/>
      <c r="AB44" s="272"/>
      <c r="AC44" s="272"/>
      <c r="AD44" s="276"/>
      <c r="AE44" s="417"/>
      <c r="AF44" s="276"/>
      <c r="AG44" s="329"/>
      <c r="AH44" s="309"/>
      <c r="AI44" s="312"/>
      <c r="AJ44" s="313"/>
      <c r="AK44" s="390"/>
      <c r="AL44" s="391"/>
      <c r="AM44" s="378"/>
    </row>
    <row r="45" spans="1:39" ht="17.100000000000001" customHeight="1" thickBot="1" x14ac:dyDescent="0.25">
      <c r="A45" s="110">
        <v>4</v>
      </c>
      <c r="B45" s="109" t="s">
        <v>58</v>
      </c>
      <c r="C45" s="473">
        <f>SUM(C39:I39,C41:I44)</f>
        <v>0</v>
      </c>
      <c r="D45" s="474"/>
      <c r="E45" s="474"/>
      <c r="F45" s="474"/>
      <c r="G45" s="474"/>
      <c r="H45" s="474"/>
      <c r="I45" s="475"/>
      <c r="J45" s="473">
        <f>SUM(J39:P39,J41:P44)</f>
        <v>0</v>
      </c>
      <c r="K45" s="474"/>
      <c r="L45" s="474"/>
      <c r="M45" s="474"/>
      <c r="N45" s="474"/>
      <c r="O45" s="474"/>
      <c r="P45" s="475"/>
      <c r="Q45" s="473">
        <f>SUM(Q39:W39,Q41:W44)</f>
        <v>0</v>
      </c>
      <c r="R45" s="474"/>
      <c r="S45" s="474"/>
      <c r="T45" s="474"/>
      <c r="U45" s="474"/>
      <c r="V45" s="474"/>
      <c r="W45" s="475"/>
      <c r="X45" s="473">
        <f>SUM(X39:AD39,X41:AD44)</f>
        <v>0</v>
      </c>
      <c r="Y45" s="474"/>
      <c r="Z45" s="474"/>
      <c r="AA45" s="474"/>
      <c r="AB45" s="474"/>
      <c r="AC45" s="474"/>
      <c r="AD45" s="475"/>
      <c r="AE45" s="473">
        <f>SUM(AE39:AF39,AE41:AF44)</f>
        <v>0</v>
      </c>
      <c r="AF45" s="475"/>
      <c r="AG45" s="329"/>
      <c r="AH45" s="332"/>
      <c r="AI45" s="99" t="s">
        <v>93</v>
      </c>
      <c r="AJ45" s="387" t="s">
        <v>29</v>
      </c>
      <c r="AK45" s="387"/>
      <c r="AL45" s="101" t="s">
        <v>65</v>
      </c>
      <c r="AM45" s="1"/>
    </row>
    <row r="46" spans="1:39" ht="8.4499999999999993" customHeight="1" x14ac:dyDescent="0.2">
      <c r="A46" s="408">
        <v>5</v>
      </c>
      <c r="B46" s="339" t="s">
        <v>61</v>
      </c>
      <c r="C46" s="257"/>
      <c r="D46" s="258"/>
      <c r="E46" s="258"/>
      <c r="F46" s="258"/>
      <c r="G46" s="258"/>
      <c r="H46" s="258"/>
      <c r="I46" s="259"/>
      <c r="J46" s="257"/>
      <c r="K46" s="258"/>
      <c r="L46" s="258"/>
      <c r="M46" s="258"/>
      <c r="N46" s="258"/>
      <c r="O46" s="258"/>
      <c r="P46" s="259"/>
      <c r="Q46" s="257"/>
      <c r="R46" s="258"/>
      <c r="S46" s="258"/>
      <c r="T46" s="258"/>
      <c r="U46" s="258"/>
      <c r="V46" s="258"/>
      <c r="W46" s="259"/>
      <c r="X46" s="257"/>
      <c r="Y46" s="258"/>
      <c r="Z46" s="258"/>
      <c r="AA46" s="258"/>
      <c r="AB46" s="258"/>
      <c r="AC46" s="258"/>
      <c r="AD46" s="259"/>
      <c r="AE46" s="257"/>
      <c r="AF46" s="259"/>
      <c r="AG46" s="329"/>
      <c r="AH46" s="333"/>
      <c r="AI46" s="296">
        <f>SUM(AK39:AL42)-AK43</f>
        <v>0</v>
      </c>
      <c r="AJ46" s="302">
        <f>AK38</f>
        <v>176</v>
      </c>
      <c r="AK46" s="303"/>
      <c r="AL46" s="306">
        <f>SUM(AI46-AJ46)</f>
        <v>-176</v>
      </c>
      <c r="AM46" s="378"/>
    </row>
    <row r="47" spans="1:39" ht="8.4499999999999993" customHeight="1" thickBot="1" x14ac:dyDescent="0.25">
      <c r="A47" s="415"/>
      <c r="B47" s="340"/>
      <c r="C47" s="260"/>
      <c r="D47" s="261"/>
      <c r="E47" s="261"/>
      <c r="F47" s="261"/>
      <c r="G47" s="261"/>
      <c r="H47" s="261"/>
      <c r="I47" s="262"/>
      <c r="J47" s="260"/>
      <c r="K47" s="261"/>
      <c r="L47" s="261"/>
      <c r="M47" s="261"/>
      <c r="N47" s="261"/>
      <c r="O47" s="261"/>
      <c r="P47" s="262"/>
      <c r="Q47" s="260"/>
      <c r="R47" s="261"/>
      <c r="S47" s="261"/>
      <c r="T47" s="261"/>
      <c r="U47" s="261"/>
      <c r="V47" s="261"/>
      <c r="W47" s="262"/>
      <c r="X47" s="260"/>
      <c r="Y47" s="261"/>
      <c r="Z47" s="261"/>
      <c r="AA47" s="261"/>
      <c r="AB47" s="261"/>
      <c r="AC47" s="261"/>
      <c r="AD47" s="262"/>
      <c r="AE47" s="260"/>
      <c r="AF47" s="262"/>
      <c r="AG47" s="330"/>
      <c r="AH47" s="334"/>
      <c r="AI47" s="301"/>
      <c r="AJ47" s="304"/>
      <c r="AK47" s="305"/>
      <c r="AL47" s="307"/>
      <c r="AM47" s="378"/>
    </row>
    <row r="48" spans="1:39" ht="13.5" thickBot="1" x14ac:dyDescent="0.25">
      <c r="A48" s="107"/>
      <c r="B48" s="409"/>
      <c r="C48" s="410"/>
      <c r="D48" s="410"/>
      <c r="E48" s="410"/>
      <c r="F48" s="410"/>
      <c r="G48" s="410"/>
      <c r="H48" s="410"/>
      <c r="I48" s="410"/>
      <c r="J48" s="410"/>
      <c r="K48" s="410"/>
      <c r="L48" s="410"/>
      <c r="M48" s="410"/>
      <c r="N48" s="410"/>
      <c r="O48" s="410"/>
      <c r="P48" s="410"/>
      <c r="Q48" s="410"/>
      <c r="R48" s="410"/>
      <c r="S48" s="410"/>
      <c r="T48" s="410"/>
      <c r="U48" s="410"/>
      <c r="V48" s="410"/>
      <c r="W48" s="410"/>
      <c r="X48" s="410"/>
      <c r="Y48" s="410"/>
      <c r="Z48" s="410"/>
      <c r="AA48" s="410"/>
      <c r="AB48" s="410"/>
      <c r="AC48" s="410"/>
      <c r="AD48" s="410"/>
      <c r="AE48" s="410"/>
      <c r="AF48" s="410"/>
      <c r="AG48" s="410"/>
      <c r="AH48" s="410"/>
      <c r="AI48" s="410"/>
      <c r="AJ48" s="410"/>
      <c r="AK48" s="410"/>
      <c r="AL48" s="411"/>
      <c r="AM48" s="7"/>
    </row>
    <row r="49" spans="1:39" ht="8.4499999999999993" customHeight="1" x14ac:dyDescent="0.2">
      <c r="A49" s="9"/>
      <c r="B49" s="292" t="s">
        <v>30</v>
      </c>
      <c r="C49" s="251" t="s">
        <v>127</v>
      </c>
      <c r="D49" s="252"/>
      <c r="E49" s="252"/>
      <c r="F49" s="252"/>
      <c r="G49" s="253"/>
      <c r="H49" s="251" t="s">
        <v>128</v>
      </c>
      <c r="I49" s="252"/>
      <c r="J49" s="252"/>
      <c r="K49" s="252"/>
      <c r="L49" s="252"/>
      <c r="M49" s="252"/>
      <c r="N49" s="253"/>
      <c r="O49" s="251" t="s">
        <v>129</v>
      </c>
      <c r="P49" s="252"/>
      <c r="Q49" s="252"/>
      <c r="R49" s="252"/>
      <c r="S49" s="252"/>
      <c r="T49" s="252"/>
      <c r="U49" s="253"/>
      <c r="V49" s="251" t="s">
        <v>135</v>
      </c>
      <c r="W49" s="252"/>
      <c r="X49" s="252"/>
      <c r="Y49" s="252"/>
      <c r="Z49" s="252"/>
      <c r="AA49" s="252"/>
      <c r="AB49" s="253"/>
      <c r="AC49" s="251" t="s">
        <v>130</v>
      </c>
      <c r="AD49" s="252"/>
      <c r="AE49" s="252"/>
      <c r="AF49" s="252"/>
      <c r="AG49" s="253"/>
      <c r="AH49" s="373" t="s">
        <v>5</v>
      </c>
      <c r="AI49" s="296" t="s">
        <v>31</v>
      </c>
      <c r="AJ49" s="296"/>
      <c r="AK49" s="296" t="s">
        <v>32</v>
      </c>
      <c r="AL49" s="296"/>
      <c r="AM49" s="412"/>
    </row>
    <row r="50" spans="1:39" ht="8.4499999999999993" customHeight="1" thickBot="1" x14ac:dyDescent="0.25">
      <c r="A50" s="9"/>
      <c r="B50" s="293"/>
      <c r="C50" s="168">
        <v>1</v>
      </c>
      <c r="D50" s="169">
        <v>2</v>
      </c>
      <c r="E50" s="169">
        <v>3</v>
      </c>
      <c r="F50" s="169">
        <v>4</v>
      </c>
      <c r="G50" s="171">
        <v>5</v>
      </c>
      <c r="H50" s="161">
        <v>6</v>
      </c>
      <c r="I50" s="169">
        <v>7</v>
      </c>
      <c r="J50" s="169">
        <v>8</v>
      </c>
      <c r="K50" s="169">
        <v>9</v>
      </c>
      <c r="L50" s="162">
        <v>10</v>
      </c>
      <c r="M50" s="162">
        <v>11</v>
      </c>
      <c r="N50" s="165">
        <v>12</v>
      </c>
      <c r="O50" s="161">
        <v>13</v>
      </c>
      <c r="P50" s="169">
        <v>14</v>
      </c>
      <c r="Q50" s="169">
        <v>15</v>
      </c>
      <c r="R50" s="162">
        <v>16</v>
      </c>
      <c r="S50" s="162">
        <v>17</v>
      </c>
      <c r="T50" s="162">
        <v>18</v>
      </c>
      <c r="U50" s="165">
        <v>19</v>
      </c>
      <c r="V50" s="161">
        <v>20</v>
      </c>
      <c r="W50" s="169">
        <v>21</v>
      </c>
      <c r="X50" s="169">
        <v>22</v>
      </c>
      <c r="Y50" s="169">
        <v>23</v>
      </c>
      <c r="Z50" s="162">
        <v>24</v>
      </c>
      <c r="AA50" s="162">
        <v>25</v>
      </c>
      <c r="AB50" s="165">
        <v>26</v>
      </c>
      <c r="AC50" s="111">
        <v>27</v>
      </c>
      <c r="AD50" s="169">
        <v>28</v>
      </c>
      <c r="AE50" s="169">
        <v>29</v>
      </c>
      <c r="AF50" s="150">
        <v>30</v>
      </c>
      <c r="AG50" s="153">
        <v>31</v>
      </c>
      <c r="AH50" s="374"/>
      <c r="AI50" s="392">
        <v>23</v>
      </c>
      <c r="AJ50" s="392"/>
      <c r="AK50" s="392">
        <v>184</v>
      </c>
      <c r="AL50" s="392"/>
      <c r="AM50" s="413"/>
    </row>
    <row r="51" spans="1:39" ht="17.100000000000001" customHeight="1" x14ac:dyDescent="0.2">
      <c r="A51" s="35">
        <v>1</v>
      </c>
      <c r="B51" s="102" t="s">
        <v>6</v>
      </c>
      <c r="C51" s="178"/>
      <c r="D51" s="210"/>
      <c r="E51" s="210"/>
      <c r="F51" s="180"/>
      <c r="G51" s="181"/>
      <c r="H51" s="216"/>
      <c r="I51" s="217"/>
      <c r="J51" s="218"/>
      <c r="K51" s="217"/>
      <c r="L51" s="217"/>
      <c r="M51" s="180"/>
      <c r="N51" s="181"/>
      <c r="O51" s="216"/>
      <c r="P51" s="217"/>
      <c r="Q51" s="218"/>
      <c r="R51" s="217"/>
      <c r="S51" s="217"/>
      <c r="T51" s="180"/>
      <c r="U51" s="181"/>
      <c r="V51" s="216"/>
      <c r="W51" s="217"/>
      <c r="X51" s="218"/>
      <c r="Y51" s="217"/>
      <c r="Z51" s="217"/>
      <c r="AA51" s="180"/>
      <c r="AB51" s="181"/>
      <c r="AC51" s="218"/>
      <c r="AD51" s="217"/>
      <c r="AE51" s="208"/>
      <c r="AF51" s="149"/>
      <c r="AG51" s="151"/>
      <c r="AH51" s="20">
        <f>SUM(C51:AG51)</f>
        <v>0</v>
      </c>
      <c r="AI51" s="379" t="s">
        <v>87</v>
      </c>
      <c r="AJ51" s="380"/>
      <c r="AK51" s="381"/>
      <c r="AL51" s="382"/>
      <c r="AM51" s="93" t="str">
        <f>IF(SUM(AK51:AL52)=AL46,"","ACHTUNG, Übertrag Überstunden + Übertrag Überzeit muss dem Vormonatssaldo entsprechen")</f>
        <v>ACHTUNG, Übertrag Überstunden + Übertrag Überzeit muss dem Vormonatssaldo entsprechen</v>
      </c>
    </row>
    <row r="52" spans="1:39" ht="9" customHeight="1" x14ac:dyDescent="0.2">
      <c r="A52" s="53"/>
      <c r="B52" s="85" t="s">
        <v>107</v>
      </c>
      <c r="C52" s="176"/>
      <c r="D52" s="175"/>
      <c r="E52" s="175"/>
      <c r="F52" s="115"/>
      <c r="G52" s="113"/>
      <c r="H52" s="200"/>
      <c r="I52" s="201"/>
      <c r="J52" s="204"/>
      <c r="K52" s="201"/>
      <c r="L52" s="201"/>
      <c r="M52" s="115"/>
      <c r="N52" s="113"/>
      <c r="O52" s="200"/>
      <c r="P52" s="201"/>
      <c r="Q52" s="204"/>
      <c r="R52" s="201"/>
      <c r="S52" s="201"/>
      <c r="T52" s="115"/>
      <c r="U52" s="113"/>
      <c r="V52" s="200"/>
      <c r="W52" s="201"/>
      <c r="X52" s="204"/>
      <c r="Y52" s="201"/>
      <c r="Z52" s="201"/>
      <c r="AA52" s="115"/>
      <c r="AB52" s="113"/>
      <c r="AC52" s="204"/>
      <c r="AD52" s="201"/>
      <c r="AE52" s="194"/>
      <c r="AF52" s="114"/>
      <c r="AG52" s="117"/>
      <c r="AH52" s="60"/>
      <c r="AI52" s="383" t="s">
        <v>86</v>
      </c>
      <c r="AJ52" s="384"/>
      <c r="AK52" s="385"/>
      <c r="AL52" s="386"/>
      <c r="AM52" s="69"/>
    </row>
    <row r="53" spans="1:39" ht="8.4499999999999993" customHeight="1" x14ac:dyDescent="0.2">
      <c r="A53" s="408">
        <v>2</v>
      </c>
      <c r="B53" s="339" t="s">
        <v>8</v>
      </c>
      <c r="C53" s="267"/>
      <c r="D53" s="263"/>
      <c r="E53" s="264"/>
      <c r="F53" s="263"/>
      <c r="G53" s="265"/>
      <c r="H53" s="267"/>
      <c r="I53" s="263"/>
      <c r="J53" s="287"/>
      <c r="K53" s="263"/>
      <c r="L53" s="263"/>
      <c r="M53" s="263"/>
      <c r="N53" s="265"/>
      <c r="O53" s="267"/>
      <c r="P53" s="263"/>
      <c r="Q53" s="287"/>
      <c r="R53" s="263"/>
      <c r="S53" s="263"/>
      <c r="T53" s="263"/>
      <c r="U53" s="265"/>
      <c r="V53" s="267"/>
      <c r="W53" s="263"/>
      <c r="X53" s="287"/>
      <c r="Y53" s="263"/>
      <c r="Z53" s="263"/>
      <c r="AA53" s="263"/>
      <c r="AB53" s="265"/>
      <c r="AC53" s="394"/>
      <c r="AD53" s="407"/>
      <c r="AE53" s="350"/>
      <c r="AF53" s="348"/>
      <c r="AG53" s="273"/>
      <c r="AH53" s="308">
        <f>SUM(C53:AG54)</f>
        <v>0</v>
      </c>
      <c r="AI53" s="365" t="s">
        <v>68</v>
      </c>
      <c r="AJ53" s="366"/>
      <c r="AK53" s="369">
        <f>SUM(AH51,AH53,AH55)</f>
        <v>0</v>
      </c>
      <c r="AL53" s="370"/>
      <c r="AM53" s="414"/>
    </row>
    <row r="54" spans="1:39" ht="8.4499999999999993" customHeight="1" x14ac:dyDescent="0.2">
      <c r="A54" s="298"/>
      <c r="B54" s="360"/>
      <c r="C54" s="268"/>
      <c r="D54" s="264"/>
      <c r="E54" s="314"/>
      <c r="F54" s="264"/>
      <c r="G54" s="266"/>
      <c r="H54" s="268"/>
      <c r="I54" s="264"/>
      <c r="J54" s="288"/>
      <c r="K54" s="264"/>
      <c r="L54" s="264"/>
      <c r="M54" s="264"/>
      <c r="N54" s="266"/>
      <c r="O54" s="268"/>
      <c r="P54" s="264"/>
      <c r="Q54" s="288"/>
      <c r="R54" s="264"/>
      <c r="S54" s="264"/>
      <c r="T54" s="264"/>
      <c r="U54" s="266"/>
      <c r="V54" s="268"/>
      <c r="W54" s="264"/>
      <c r="X54" s="288"/>
      <c r="Y54" s="264"/>
      <c r="Z54" s="264"/>
      <c r="AA54" s="264"/>
      <c r="AB54" s="266"/>
      <c r="AC54" s="350"/>
      <c r="AD54" s="348"/>
      <c r="AE54" s="351"/>
      <c r="AF54" s="349"/>
      <c r="AG54" s="274"/>
      <c r="AH54" s="309"/>
      <c r="AI54" s="367"/>
      <c r="AJ54" s="368"/>
      <c r="AK54" s="371"/>
      <c r="AL54" s="372"/>
      <c r="AM54" s="378"/>
    </row>
    <row r="55" spans="1:39" ht="8.4499999999999993" customHeight="1" x14ac:dyDescent="0.2">
      <c r="A55" s="297">
        <v>3</v>
      </c>
      <c r="B55" s="339" t="s">
        <v>10</v>
      </c>
      <c r="C55" s="267"/>
      <c r="D55" s="263"/>
      <c r="E55" s="264"/>
      <c r="F55" s="263"/>
      <c r="G55" s="265"/>
      <c r="H55" s="267"/>
      <c r="I55" s="263"/>
      <c r="J55" s="287"/>
      <c r="K55" s="263"/>
      <c r="L55" s="263"/>
      <c r="M55" s="263"/>
      <c r="N55" s="265"/>
      <c r="O55" s="267"/>
      <c r="P55" s="263"/>
      <c r="Q55" s="287"/>
      <c r="R55" s="263"/>
      <c r="S55" s="263"/>
      <c r="T55" s="263"/>
      <c r="U55" s="265"/>
      <c r="V55" s="267"/>
      <c r="W55" s="263"/>
      <c r="X55" s="287"/>
      <c r="Y55" s="263"/>
      <c r="Z55" s="263"/>
      <c r="AA55" s="263"/>
      <c r="AB55" s="265"/>
      <c r="AC55" s="394"/>
      <c r="AD55" s="407"/>
      <c r="AE55" s="350"/>
      <c r="AF55" s="263"/>
      <c r="AG55" s="273"/>
      <c r="AH55" s="308">
        <f>SUM(C55:AG56)</f>
        <v>0</v>
      </c>
      <c r="AI55" s="310" t="s">
        <v>57</v>
      </c>
      <c r="AJ55" s="311"/>
      <c r="AK55" s="388"/>
      <c r="AL55" s="389"/>
      <c r="AM55" s="378"/>
    </row>
    <row r="56" spans="1:39" ht="8.4499999999999993" customHeight="1" thickBot="1" x14ac:dyDescent="0.25">
      <c r="A56" s="298"/>
      <c r="B56" s="360"/>
      <c r="C56" s="268"/>
      <c r="D56" s="264"/>
      <c r="E56" s="314"/>
      <c r="F56" s="264"/>
      <c r="G56" s="266"/>
      <c r="H56" s="268"/>
      <c r="I56" s="264"/>
      <c r="J56" s="288"/>
      <c r="K56" s="264"/>
      <c r="L56" s="264"/>
      <c r="M56" s="264"/>
      <c r="N56" s="266"/>
      <c r="O56" s="268"/>
      <c r="P56" s="264"/>
      <c r="Q56" s="288"/>
      <c r="R56" s="264"/>
      <c r="S56" s="264"/>
      <c r="T56" s="264"/>
      <c r="U56" s="266"/>
      <c r="V56" s="268"/>
      <c r="W56" s="264"/>
      <c r="X56" s="288"/>
      <c r="Y56" s="264"/>
      <c r="Z56" s="264"/>
      <c r="AA56" s="264"/>
      <c r="AB56" s="266"/>
      <c r="AC56" s="350"/>
      <c r="AD56" s="348"/>
      <c r="AE56" s="351"/>
      <c r="AF56" s="264"/>
      <c r="AG56" s="274"/>
      <c r="AH56" s="309"/>
      <c r="AI56" s="312"/>
      <c r="AJ56" s="313"/>
      <c r="AK56" s="390"/>
      <c r="AL56" s="391"/>
      <c r="AM56" s="378"/>
    </row>
    <row r="57" spans="1:39" ht="17.100000000000001" customHeight="1" thickBot="1" x14ac:dyDescent="0.25">
      <c r="A57" s="35">
        <v>4</v>
      </c>
      <c r="B57" s="109" t="s">
        <v>58</v>
      </c>
      <c r="C57" s="254">
        <f>SUM(C51:G51,C53:G56)</f>
        <v>0</v>
      </c>
      <c r="D57" s="255"/>
      <c r="E57" s="255"/>
      <c r="F57" s="255"/>
      <c r="G57" s="256"/>
      <c r="H57" s="254">
        <f>SUM(H51:N51,H53:N56)</f>
        <v>0</v>
      </c>
      <c r="I57" s="255"/>
      <c r="J57" s="255"/>
      <c r="K57" s="255"/>
      <c r="L57" s="255"/>
      <c r="M57" s="255"/>
      <c r="N57" s="256"/>
      <c r="O57" s="254">
        <f>SUM(O51:U51,O53:U56)</f>
        <v>0</v>
      </c>
      <c r="P57" s="255"/>
      <c r="Q57" s="255"/>
      <c r="R57" s="255"/>
      <c r="S57" s="255"/>
      <c r="T57" s="255"/>
      <c r="U57" s="256"/>
      <c r="V57" s="254">
        <f>SUM(V51:AB51,V53:AB56)</f>
        <v>0</v>
      </c>
      <c r="W57" s="255"/>
      <c r="X57" s="255"/>
      <c r="Y57" s="255"/>
      <c r="Z57" s="255"/>
      <c r="AA57" s="255"/>
      <c r="AB57" s="256"/>
      <c r="AC57" s="254">
        <f>SUM(AC51:AG51,AC53:AG56)</f>
        <v>0</v>
      </c>
      <c r="AD57" s="255"/>
      <c r="AE57" s="255"/>
      <c r="AF57" s="255"/>
      <c r="AG57" s="256"/>
      <c r="AH57" s="332"/>
      <c r="AI57" s="99" t="s">
        <v>161</v>
      </c>
      <c r="AJ57" s="387" t="s">
        <v>32</v>
      </c>
      <c r="AK57" s="387"/>
      <c r="AL57" s="101" t="s">
        <v>69</v>
      </c>
      <c r="AM57" s="1"/>
    </row>
    <row r="58" spans="1:39" ht="8.4499999999999993" customHeight="1" x14ac:dyDescent="0.2">
      <c r="A58" s="297">
        <v>5</v>
      </c>
      <c r="B58" s="339" t="s">
        <v>61</v>
      </c>
      <c r="C58" s="257"/>
      <c r="D58" s="258"/>
      <c r="E58" s="258"/>
      <c r="F58" s="258"/>
      <c r="G58" s="259"/>
      <c r="H58" s="257"/>
      <c r="I58" s="258"/>
      <c r="J58" s="258"/>
      <c r="K58" s="258"/>
      <c r="L58" s="258"/>
      <c r="M58" s="258"/>
      <c r="N58" s="259"/>
      <c r="O58" s="257"/>
      <c r="P58" s="258"/>
      <c r="Q58" s="258"/>
      <c r="R58" s="258"/>
      <c r="S58" s="258"/>
      <c r="T58" s="258"/>
      <c r="U58" s="259"/>
      <c r="V58" s="257"/>
      <c r="W58" s="258"/>
      <c r="X58" s="258"/>
      <c r="Y58" s="258"/>
      <c r="Z58" s="258"/>
      <c r="AA58" s="258"/>
      <c r="AB58" s="259"/>
      <c r="AC58" s="257"/>
      <c r="AD58" s="258"/>
      <c r="AE58" s="258"/>
      <c r="AF58" s="258"/>
      <c r="AG58" s="259"/>
      <c r="AH58" s="333"/>
      <c r="AI58" s="296">
        <f>SUM(AK51:AL54)-AK55</f>
        <v>0</v>
      </c>
      <c r="AJ58" s="302">
        <f>AK50</f>
        <v>184</v>
      </c>
      <c r="AK58" s="303"/>
      <c r="AL58" s="306">
        <f>SUM(AI58-AJ58)</f>
        <v>-184</v>
      </c>
      <c r="AM58" s="378"/>
    </row>
    <row r="59" spans="1:39" ht="8.4499999999999993" customHeight="1" thickBot="1" x14ac:dyDescent="0.25">
      <c r="A59" s="298"/>
      <c r="B59" s="340"/>
      <c r="C59" s="260"/>
      <c r="D59" s="261"/>
      <c r="E59" s="261"/>
      <c r="F59" s="261"/>
      <c r="G59" s="262"/>
      <c r="H59" s="260"/>
      <c r="I59" s="261"/>
      <c r="J59" s="261"/>
      <c r="K59" s="261"/>
      <c r="L59" s="261"/>
      <c r="M59" s="261"/>
      <c r="N59" s="262"/>
      <c r="O59" s="260"/>
      <c r="P59" s="261"/>
      <c r="Q59" s="261"/>
      <c r="R59" s="261"/>
      <c r="S59" s="261"/>
      <c r="T59" s="261"/>
      <c r="U59" s="262"/>
      <c r="V59" s="260"/>
      <c r="W59" s="261"/>
      <c r="X59" s="261"/>
      <c r="Y59" s="261"/>
      <c r="Z59" s="261"/>
      <c r="AA59" s="261"/>
      <c r="AB59" s="262"/>
      <c r="AC59" s="260"/>
      <c r="AD59" s="261"/>
      <c r="AE59" s="261"/>
      <c r="AF59" s="261"/>
      <c r="AG59" s="262"/>
      <c r="AH59" s="334"/>
      <c r="AI59" s="301"/>
      <c r="AJ59" s="304"/>
      <c r="AK59" s="305"/>
      <c r="AL59" s="307"/>
      <c r="AM59" s="378"/>
    </row>
    <row r="60" spans="1:39" ht="12.75" customHeight="1" thickBot="1" x14ac:dyDescent="0.25">
      <c r="A60" s="289"/>
      <c r="B60" s="290"/>
      <c r="C60" s="290"/>
      <c r="D60" s="290"/>
      <c r="E60" s="290"/>
      <c r="F60" s="290"/>
      <c r="G60" s="290"/>
      <c r="H60" s="290"/>
      <c r="I60" s="290"/>
      <c r="J60" s="290"/>
      <c r="K60" s="290"/>
      <c r="L60" s="290"/>
      <c r="M60" s="290"/>
      <c r="N60" s="290"/>
      <c r="O60" s="290"/>
      <c r="P60" s="290"/>
      <c r="Q60" s="290"/>
      <c r="R60" s="290"/>
      <c r="S60" s="290"/>
      <c r="T60" s="290"/>
      <c r="U60" s="290"/>
      <c r="V60" s="290"/>
      <c r="W60" s="290"/>
      <c r="X60" s="290"/>
      <c r="Y60" s="290"/>
      <c r="Z60" s="290"/>
      <c r="AA60" s="290"/>
      <c r="AB60" s="290"/>
      <c r="AC60" s="290"/>
      <c r="AD60" s="290"/>
      <c r="AE60" s="290"/>
      <c r="AF60" s="290"/>
      <c r="AG60" s="290"/>
      <c r="AH60" s="290"/>
      <c r="AI60" s="290"/>
      <c r="AJ60" s="290"/>
      <c r="AK60" s="290"/>
      <c r="AL60" s="291"/>
    </row>
    <row r="61" spans="1:39" ht="8.4499999999999993" customHeight="1" x14ac:dyDescent="0.2">
      <c r="A61" s="9"/>
      <c r="B61" s="292" t="s">
        <v>33</v>
      </c>
      <c r="C61" s="251" t="s">
        <v>130</v>
      </c>
      <c r="D61" s="253"/>
      <c r="E61" s="251" t="s">
        <v>131</v>
      </c>
      <c r="F61" s="252"/>
      <c r="G61" s="252"/>
      <c r="H61" s="252"/>
      <c r="I61" s="252"/>
      <c r="J61" s="252"/>
      <c r="K61" s="253"/>
      <c r="L61" s="251" t="s">
        <v>132</v>
      </c>
      <c r="M61" s="252"/>
      <c r="N61" s="252"/>
      <c r="O61" s="252"/>
      <c r="P61" s="252"/>
      <c r="Q61" s="252"/>
      <c r="R61" s="253"/>
      <c r="S61" s="251" t="s">
        <v>133</v>
      </c>
      <c r="T61" s="252"/>
      <c r="U61" s="252"/>
      <c r="V61" s="252"/>
      <c r="W61" s="252"/>
      <c r="X61" s="252"/>
      <c r="Y61" s="253"/>
      <c r="Z61" s="251" t="s">
        <v>134</v>
      </c>
      <c r="AA61" s="252"/>
      <c r="AB61" s="252"/>
      <c r="AC61" s="252"/>
      <c r="AD61" s="252"/>
      <c r="AE61" s="252"/>
      <c r="AF61" s="253"/>
      <c r="AG61" s="112"/>
      <c r="AH61" s="373" t="s">
        <v>5</v>
      </c>
      <c r="AI61" s="296" t="s">
        <v>34</v>
      </c>
      <c r="AJ61" s="296"/>
      <c r="AK61" s="296" t="s">
        <v>35</v>
      </c>
      <c r="AL61" s="296"/>
      <c r="AM61" s="397"/>
    </row>
    <row r="62" spans="1:39" ht="8.4499999999999993" customHeight="1" thickBot="1" x14ac:dyDescent="0.25">
      <c r="A62" s="9"/>
      <c r="B62" s="293"/>
      <c r="C62" s="168">
        <v>1</v>
      </c>
      <c r="D62" s="171">
        <v>2</v>
      </c>
      <c r="E62" s="168">
        <v>3</v>
      </c>
      <c r="F62" s="169">
        <v>4</v>
      </c>
      <c r="G62" s="169">
        <v>5</v>
      </c>
      <c r="H62" s="169">
        <v>6</v>
      </c>
      <c r="I62" s="169">
        <v>7</v>
      </c>
      <c r="J62" s="169">
        <v>8</v>
      </c>
      <c r="K62" s="171">
        <v>9</v>
      </c>
      <c r="L62" s="168">
        <v>10</v>
      </c>
      <c r="M62" s="169">
        <v>11</v>
      </c>
      <c r="N62" s="169">
        <v>12</v>
      </c>
      <c r="O62" s="169">
        <v>13</v>
      </c>
      <c r="P62" s="169">
        <v>14</v>
      </c>
      <c r="Q62" s="169">
        <v>15</v>
      </c>
      <c r="R62" s="171">
        <v>16</v>
      </c>
      <c r="S62" s="168">
        <v>17</v>
      </c>
      <c r="T62" s="169">
        <v>18</v>
      </c>
      <c r="U62" s="169">
        <v>19</v>
      </c>
      <c r="V62" s="169">
        <v>20</v>
      </c>
      <c r="W62" s="169">
        <v>21</v>
      </c>
      <c r="X62" s="169">
        <v>22</v>
      </c>
      <c r="Y62" s="171">
        <v>23</v>
      </c>
      <c r="Z62" s="111">
        <v>24</v>
      </c>
      <c r="AA62" s="169">
        <v>25</v>
      </c>
      <c r="AB62" s="187">
        <v>26</v>
      </c>
      <c r="AC62" s="150">
        <v>27</v>
      </c>
      <c r="AD62" s="150">
        <v>28</v>
      </c>
      <c r="AE62" s="150">
        <v>29</v>
      </c>
      <c r="AF62" s="153">
        <v>30</v>
      </c>
      <c r="AG62" s="95"/>
      <c r="AH62" s="374"/>
      <c r="AI62" s="392">
        <v>20</v>
      </c>
      <c r="AJ62" s="392"/>
      <c r="AK62" s="392">
        <v>160</v>
      </c>
      <c r="AL62" s="392"/>
      <c r="AM62" s="397"/>
    </row>
    <row r="63" spans="1:39" ht="17.100000000000001" customHeight="1" x14ac:dyDescent="0.2">
      <c r="A63" s="35">
        <v>1</v>
      </c>
      <c r="B63" s="102" t="s">
        <v>6</v>
      </c>
      <c r="C63" s="227"/>
      <c r="D63" s="195"/>
      <c r="E63" s="216"/>
      <c r="F63" s="219"/>
      <c r="G63" s="217"/>
      <c r="H63" s="217"/>
      <c r="I63" s="217"/>
      <c r="J63" s="180"/>
      <c r="K63" s="181"/>
      <c r="L63" s="216"/>
      <c r="M63" s="219"/>
      <c r="N63" s="217"/>
      <c r="O63" s="218"/>
      <c r="P63" s="217"/>
      <c r="Q63" s="180"/>
      <c r="R63" s="181"/>
      <c r="S63" s="216"/>
      <c r="T63" s="219"/>
      <c r="U63" s="217"/>
      <c r="V63" s="217"/>
      <c r="W63" s="217"/>
      <c r="X63" s="180"/>
      <c r="Y63" s="181"/>
      <c r="Z63" s="218"/>
      <c r="AA63" s="219"/>
      <c r="AB63" s="217"/>
      <c r="AC63" s="203"/>
      <c r="AD63" s="203"/>
      <c r="AE63" s="231"/>
      <c r="AF63" s="195"/>
      <c r="AG63" s="328"/>
      <c r="AH63" s="20">
        <f>SUM(C63:AF63)</f>
        <v>0</v>
      </c>
      <c r="AI63" s="379" t="s">
        <v>87</v>
      </c>
      <c r="AJ63" s="380"/>
      <c r="AK63" s="381"/>
      <c r="AL63" s="382"/>
      <c r="AM63" s="93" t="str">
        <f>IF(SUM(AK63:AL64)=AL58,"","ACHTUNG, Übertrag Überstunden + Übertrag Überzeit muss dem Vormonatssaldo entsprechen")</f>
        <v>ACHTUNG, Übertrag Überstunden + Übertrag Überzeit muss dem Vormonatssaldo entsprechen</v>
      </c>
    </row>
    <row r="64" spans="1:39" ht="9" customHeight="1" x14ac:dyDescent="0.2">
      <c r="A64" s="104"/>
      <c r="B64" s="85" t="s">
        <v>107</v>
      </c>
      <c r="C64" s="228"/>
      <c r="D64" s="196"/>
      <c r="E64" s="200"/>
      <c r="F64" s="207"/>
      <c r="G64" s="201"/>
      <c r="H64" s="201"/>
      <c r="I64" s="201"/>
      <c r="J64" s="115"/>
      <c r="K64" s="113"/>
      <c r="L64" s="200"/>
      <c r="M64" s="207"/>
      <c r="N64" s="201"/>
      <c r="O64" s="204"/>
      <c r="P64" s="201"/>
      <c r="Q64" s="115"/>
      <c r="R64" s="113"/>
      <c r="S64" s="200"/>
      <c r="T64" s="207"/>
      <c r="U64" s="201"/>
      <c r="V64" s="201"/>
      <c r="W64" s="201"/>
      <c r="X64" s="115"/>
      <c r="Y64" s="113"/>
      <c r="Z64" s="204"/>
      <c r="AA64" s="207"/>
      <c r="AB64" s="201"/>
      <c r="AC64" s="206"/>
      <c r="AD64" s="206"/>
      <c r="AE64" s="232"/>
      <c r="AF64" s="196"/>
      <c r="AG64" s="329"/>
      <c r="AH64" s="60"/>
      <c r="AI64" s="383" t="s">
        <v>86</v>
      </c>
      <c r="AJ64" s="384"/>
      <c r="AK64" s="385"/>
      <c r="AL64" s="386"/>
      <c r="AM64" s="1"/>
    </row>
    <row r="65" spans="1:39" ht="8.4499999999999993" customHeight="1" x14ac:dyDescent="0.2">
      <c r="A65" s="297">
        <v>2</v>
      </c>
      <c r="B65" s="339" t="s">
        <v>8</v>
      </c>
      <c r="C65" s="363"/>
      <c r="D65" s="277"/>
      <c r="E65" s="363"/>
      <c r="F65" s="283"/>
      <c r="G65" s="263"/>
      <c r="H65" s="263"/>
      <c r="I65" s="263"/>
      <c r="J65" s="263"/>
      <c r="K65" s="265"/>
      <c r="L65" s="267"/>
      <c r="M65" s="269"/>
      <c r="N65" s="263"/>
      <c r="O65" s="287"/>
      <c r="P65" s="263"/>
      <c r="Q65" s="263"/>
      <c r="R65" s="265"/>
      <c r="S65" s="267"/>
      <c r="T65" s="269"/>
      <c r="U65" s="263"/>
      <c r="V65" s="263"/>
      <c r="W65" s="263"/>
      <c r="X65" s="263"/>
      <c r="Y65" s="265"/>
      <c r="Z65" s="287"/>
      <c r="AA65" s="269"/>
      <c r="AB65" s="348"/>
      <c r="AC65" s="348"/>
      <c r="AD65" s="348"/>
      <c r="AE65" s="348"/>
      <c r="AF65" s="277"/>
      <c r="AG65" s="329"/>
      <c r="AH65" s="308">
        <f>SUM(C65:AF66)</f>
        <v>0</v>
      </c>
      <c r="AI65" s="365" t="s">
        <v>70</v>
      </c>
      <c r="AJ65" s="366"/>
      <c r="AK65" s="369">
        <f>SUM(AH63,AH65,AH67)</f>
        <v>0</v>
      </c>
      <c r="AL65" s="370"/>
      <c r="AM65" s="378"/>
    </row>
    <row r="66" spans="1:39" ht="8.4499999999999993" customHeight="1" x14ac:dyDescent="0.2">
      <c r="A66" s="298"/>
      <c r="B66" s="360"/>
      <c r="C66" s="364"/>
      <c r="D66" s="278"/>
      <c r="E66" s="364"/>
      <c r="F66" s="284"/>
      <c r="G66" s="264"/>
      <c r="H66" s="264"/>
      <c r="I66" s="264"/>
      <c r="J66" s="264"/>
      <c r="K66" s="266"/>
      <c r="L66" s="268"/>
      <c r="M66" s="270"/>
      <c r="N66" s="264"/>
      <c r="O66" s="288"/>
      <c r="P66" s="264"/>
      <c r="Q66" s="264"/>
      <c r="R66" s="266"/>
      <c r="S66" s="268"/>
      <c r="T66" s="270"/>
      <c r="U66" s="264"/>
      <c r="V66" s="264"/>
      <c r="W66" s="264"/>
      <c r="X66" s="264"/>
      <c r="Y66" s="266"/>
      <c r="Z66" s="288"/>
      <c r="AA66" s="270"/>
      <c r="AB66" s="349"/>
      <c r="AC66" s="349"/>
      <c r="AD66" s="349"/>
      <c r="AE66" s="349"/>
      <c r="AF66" s="278"/>
      <c r="AG66" s="329"/>
      <c r="AH66" s="309"/>
      <c r="AI66" s="367"/>
      <c r="AJ66" s="368"/>
      <c r="AK66" s="371"/>
      <c r="AL66" s="372"/>
      <c r="AM66" s="378"/>
    </row>
    <row r="67" spans="1:39" ht="8.4499999999999993" customHeight="1" x14ac:dyDescent="0.2">
      <c r="A67" s="297">
        <v>3</v>
      </c>
      <c r="B67" s="339" t="s">
        <v>10</v>
      </c>
      <c r="C67" s="363"/>
      <c r="D67" s="277"/>
      <c r="E67" s="363"/>
      <c r="F67" s="283"/>
      <c r="G67" s="263"/>
      <c r="H67" s="263"/>
      <c r="I67" s="263"/>
      <c r="J67" s="263"/>
      <c r="K67" s="265"/>
      <c r="L67" s="267"/>
      <c r="M67" s="269"/>
      <c r="N67" s="263"/>
      <c r="O67" s="287"/>
      <c r="P67" s="263"/>
      <c r="Q67" s="263"/>
      <c r="R67" s="265"/>
      <c r="S67" s="267"/>
      <c r="T67" s="269"/>
      <c r="U67" s="263"/>
      <c r="V67" s="263"/>
      <c r="W67" s="263"/>
      <c r="X67" s="263"/>
      <c r="Y67" s="265"/>
      <c r="Z67" s="287"/>
      <c r="AA67" s="269"/>
      <c r="AB67" s="348"/>
      <c r="AC67" s="348"/>
      <c r="AD67" s="348"/>
      <c r="AE67" s="348"/>
      <c r="AF67" s="277"/>
      <c r="AG67" s="329"/>
      <c r="AH67" s="308">
        <f>SUM(C67:AF68)</f>
        <v>0</v>
      </c>
      <c r="AI67" s="310" t="s">
        <v>57</v>
      </c>
      <c r="AJ67" s="311"/>
      <c r="AK67" s="388"/>
      <c r="AL67" s="389"/>
      <c r="AM67" s="378"/>
    </row>
    <row r="68" spans="1:39" ht="8.4499999999999993" customHeight="1" thickBot="1" x14ac:dyDescent="0.25">
      <c r="A68" s="298"/>
      <c r="B68" s="360"/>
      <c r="C68" s="364"/>
      <c r="D68" s="278"/>
      <c r="E68" s="364"/>
      <c r="F68" s="284"/>
      <c r="G68" s="264"/>
      <c r="H68" s="264"/>
      <c r="I68" s="264"/>
      <c r="J68" s="264"/>
      <c r="K68" s="266"/>
      <c r="L68" s="268"/>
      <c r="M68" s="270"/>
      <c r="N68" s="264"/>
      <c r="O68" s="288"/>
      <c r="P68" s="264"/>
      <c r="Q68" s="264"/>
      <c r="R68" s="266"/>
      <c r="S68" s="268"/>
      <c r="T68" s="270"/>
      <c r="U68" s="264"/>
      <c r="V68" s="264"/>
      <c r="W68" s="264"/>
      <c r="X68" s="264"/>
      <c r="Y68" s="266"/>
      <c r="Z68" s="288"/>
      <c r="AA68" s="270"/>
      <c r="AB68" s="349"/>
      <c r="AC68" s="349"/>
      <c r="AD68" s="349"/>
      <c r="AE68" s="349"/>
      <c r="AF68" s="278"/>
      <c r="AG68" s="329"/>
      <c r="AH68" s="309"/>
      <c r="AI68" s="312"/>
      <c r="AJ68" s="313"/>
      <c r="AK68" s="390"/>
      <c r="AL68" s="391"/>
      <c r="AM68" s="378"/>
    </row>
    <row r="69" spans="1:39" ht="17.100000000000001" customHeight="1" thickBot="1" x14ac:dyDescent="0.25">
      <c r="A69" s="35">
        <v>4</v>
      </c>
      <c r="B69" s="109" t="s">
        <v>58</v>
      </c>
      <c r="C69" s="254">
        <f>SUM(C63:D63,C65:D68)</f>
        <v>0</v>
      </c>
      <c r="D69" s="256"/>
      <c r="E69" s="254">
        <f>SUM(E63:K63,E65:K68)</f>
        <v>0</v>
      </c>
      <c r="F69" s="255"/>
      <c r="G69" s="255"/>
      <c r="H69" s="255"/>
      <c r="I69" s="255"/>
      <c r="J69" s="255"/>
      <c r="K69" s="256"/>
      <c r="L69" s="254">
        <f>SUM(L63:R63,L65:R68)</f>
        <v>0</v>
      </c>
      <c r="M69" s="255"/>
      <c r="N69" s="255"/>
      <c r="O69" s="255"/>
      <c r="P69" s="255"/>
      <c r="Q69" s="255"/>
      <c r="R69" s="256"/>
      <c r="S69" s="254">
        <f>SUM(S63:Y63,S65:Y68)</f>
        <v>0</v>
      </c>
      <c r="T69" s="255"/>
      <c r="U69" s="255"/>
      <c r="V69" s="255"/>
      <c r="W69" s="255"/>
      <c r="X69" s="255"/>
      <c r="Y69" s="256"/>
      <c r="Z69" s="254">
        <f>SUM(Z63:AF63,Z65:AF68)</f>
        <v>0</v>
      </c>
      <c r="AA69" s="255"/>
      <c r="AB69" s="255"/>
      <c r="AC69" s="255"/>
      <c r="AD69" s="255"/>
      <c r="AE69" s="255"/>
      <c r="AF69" s="256"/>
      <c r="AG69" s="329"/>
      <c r="AH69" s="332"/>
      <c r="AI69" s="99" t="s">
        <v>96</v>
      </c>
      <c r="AJ69" s="387" t="s">
        <v>35</v>
      </c>
      <c r="AK69" s="387"/>
      <c r="AL69" s="101" t="s">
        <v>71</v>
      </c>
      <c r="AM69" s="1"/>
    </row>
    <row r="70" spans="1:39" ht="8.4499999999999993" customHeight="1" x14ac:dyDescent="0.2">
      <c r="A70" s="297">
        <v>5</v>
      </c>
      <c r="B70" s="339" t="s">
        <v>61</v>
      </c>
      <c r="C70" s="257"/>
      <c r="D70" s="259"/>
      <c r="E70" s="257"/>
      <c r="F70" s="258"/>
      <c r="G70" s="258"/>
      <c r="H70" s="258"/>
      <c r="I70" s="258"/>
      <c r="J70" s="258"/>
      <c r="K70" s="259"/>
      <c r="L70" s="257"/>
      <c r="M70" s="258"/>
      <c r="N70" s="258"/>
      <c r="O70" s="258"/>
      <c r="P70" s="258"/>
      <c r="Q70" s="258"/>
      <c r="R70" s="259"/>
      <c r="S70" s="257"/>
      <c r="T70" s="258"/>
      <c r="U70" s="258"/>
      <c r="V70" s="258"/>
      <c r="W70" s="258"/>
      <c r="X70" s="258"/>
      <c r="Y70" s="259"/>
      <c r="Z70" s="257"/>
      <c r="AA70" s="258"/>
      <c r="AB70" s="258"/>
      <c r="AC70" s="258"/>
      <c r="AD70" s="258"/>
      <c r="AE70" s="258"/>
      <c r="AF70" s="259"/>
      <c r="AG70" s="329"/>
      <c r="AH70" s="333"/>
      <c r="AI70" s="296">
        <f>SUM(AK63:AL66)-AK67</f>
        <v>0</v>
      </c>
      <c r="AJ70" s="302">
        <f>AK62</f>
        <v>160</v>
      </c>
      <c r="AK70" s="303"/>
      <c r="AL70" s="306">
        <f>SUM(AI70-AJ70)</f>
        <v>-160</v>
      </c>
      <c r="AM70" s="378"/>
    </row>
    <row r="71" spans="1:39" ht="8.4499999999999993" customHeight="1" thickBot="1" x14ac:dyDescent="0.25">
      <c r="A71" s="298"/>
      <c r="B71" s="340"/>
      <c r="C71" s="260"/>
      <c r="D71" s="262"/>
      <c r="E71" s="260"/>
      <c r="F71" s="261"/>
      <c r="G71" s="261"/>
      <c r="H71" s="261"/>
      <c r="I71" s="261"/>
      <c r="J71" s="261"/>
      <c r="K71" s="262"/>
      <c r="L71" s="260"/>
      <c r="M71" s="261"/>
      <c r="N71" s="261"/>
      <c r="O71" s="261"/>
      <c r="P71" s="261"/>
      <c r="Q71" s="261"/>
      <c r="R71" s="262"/>
      <c r="S71" s="260"/>
      <c r="T71" s="261"/>
      <c r="U71" s="261"/>
      <c r="V71" s="261"/>
      <c r="W71" s="261"/>
      <c r="X71" s="261"/>
      <c r="Y71" s="262"/>
      <c r="Z71" s="260"/>
      <c r="AA71" s="261"/>
      <c r="AB71" s="261"/>
      <c r="AC71" s="261"/>
      <c r="AD71" s="261"/>
      <c r="AE71" s="261"/>
      <c r="AF71" s="262"/>
      <c r="AG71" s="330"/>
      <c r="AH71" s="334"/>
      <c r="AI71" s="301"/>
      <c r="AJ71" s="304"/>
      <c r="AK71" s="305"/>
      <c r="AL71" s="307"/>
      <c r="AM71" s="378"/>
    </row>
    <row r="72" spans="1:39" ht="12.75" customHeight="1" thickBot="1" x14ac:dyDescent="0.25">
      <c r="A72" s="289"/>
      <c r="B72" s="290"/>
      <c r="C72" s="290"/>
      <c r="D72" s="290"/>
      <c r="E72" s="290"/>
      <c r="F72" s="290"/>
      <c r="G72" s="290"/>
      <c r="H72" s="290"/>
      <c r="I72" s="290"/>
      <c r="J72" s="290"/>
      <c r="K72" s="290"/>
      <c r="L72" s="290"/>
      <c r="M72" s="290"/>
      <c r="N72" s="290"/>
      <c r="O72" s="290"/>
      <c r="P72" s="290"/>
      <c r="Q72" s="290"/>
      <c r="R72" s="290"/>
      <c r="S72" s="290"/>
      <c r="T72" s="290"/>
      <c r="U72" s="290"/>
      <c r="V72" s="290"/>
      <c r="W72" s="290"/>
      <c r="X72" s="290"/>
      <c r="Y72" s="290"/>
      <c r="Z72" s="290"/>
      <c r="AA72" s="290"/>
      <c r="AB72" s="290"/>
      <c r="AC72" s="290"/>
      <c r="AD72" s="290"/>
      <c r="AE72" s="290"/>
      <c r="AF72" s="290"/>
      <c r="AG72" s="290"/>
      <c r="AH72" s="290"/>
      <c r="AI72" s="290"/>
      <c r="AJ72" s="290"/>
      <c r="AK72" s="290"/>
      <c r="AL72" s="291"/>
    </row>
    <row r="73" spans="1:39" ht="8.4499999999999993" customHeight="1" x14ac:dyDescent="0.2">
      <c r="A73" s="9"/>
      <c r="B73" s="405" t="s">
        <v>36</v>
      </c>
      <c r="C73" s="251" t="s">
        <v>136</v>
      </c>
      <c r="D73" s="252"/>
      <c r="E73" s="252"/>
      <c r="F73" s="252"/>
      <c r="G73" s="252"/>
      <c r="H73" s="252"/>
      <c r="I73" s="253"/>
      <c r="J73" s="251" t="s">
        <v>137</v>
      </c>
      <c r="K73" s="252"/>
      <c r="L73" s="252"/>
      <c r="M73" s="252"/>
      <c r="N73" s="252"/>
      <c r="O73" s="252"/>
      <c r="P73" s="253"/>
      <c r="Q73" s="251" t="s">
        <v>138</v>
      </c>
      <c r="R73" s="252"/>
      <c r="S73" s="252"/>
      <c r="T73" s="252"/>
      <c r="U73" s="252"/>
      <c r="V73" s="252"/>
      <c r="W73" s="253"/>
      <c r="X73" s="251" t="s">
        <v>139</v>
      </c>
      <c r="Y73" s="252"/>
      <c r="Z73" s="252"/>
      <c r="AA73" s="252"/>
      <c r="AB73" s="252"/>
      <c r="AC73" s="252"/>
      <c r="AD73" s="253"/>
      <c r="AE73" s="251" t="s">
        <v>140</v>
      </c>
      <c r="AF73" s="252"/>
      <c r="AG73" s="253"/>
      <c r="AH73" s="373" t="s">
        <v>5</v>
      </c>
      <c r="AI73" s="296" t="s">
        <v>37</v>
      </c>
      <c r="AJ73" s="296"/>
      <c r="AK73" s="296" t="s">
        <v>38</v>
      </c>
      <c r="AL73" s="296"/>
      <c r="AM73" s="397"/>
    </row>
    <row r="74" spans="1:39" ht="8.4499999999999993" customHeight="1" thickBot="1" x14ac:dyDescent="0.25">
      <c r="A74" s="9"/>
      <c r="B74" s="406"/>
      <c r="C74" s="168">
        <v>1</v>
      </c>
      <c r="D74" s="169">
        <v>2</v>
      </c>
      <c r="E74" s="169">
        <v>3</v>
      </c>
      <c r="F74" s="169">
        <v>4</v>
      </c>
      <c r="G74" s="169">
        <v>5</v>
      </c>
      <c r="H74" s="169">
        <v>6</v>
      </c>
      <c r="I74" s="171">
        <v>7</v>
      </c>
      <c r="J74" s="168">
        <v>8</v>
      </c>
      <c r="K74" s="169">
        <v>9</v>
      </c>
      <c r="L74" s="169">
        <v>10</v>
      </c>
      <c r="M74" s="169">
        <v>11</v>
      </c>
      <c r="N74" s="169">
        <v>12</v>
      </c>
      <c r="O74" s="169">
        <v>13</v>
      </c>
      <c r="P74" s="171">
        <v>14</v>
      </c>
      <c r="Q74" s="168">
        <v>15</v>
      </c>
      <c r="R74" s="169">
        <v>16</v>
      </c>
      <c r="S74" s="169">
        <v>17</v>
      </c>
      <c r="T74" s="169">
        <v>18</v>
      </c>
      <c r="U74" s="169">
        <v>19</v>
      </c>
      <c r="V74" s="169">
        <v>20</v>
      </c>
      <c r="W74" s="171">
        <v>21</v>
      </c>
      <c r="X74" s="168">
        <v>22</v>
      </c>
      <c r="Y74" s="169">
        <v>23</v>
      </c>
      <c r="Z74" s="169">
        <v>24</v>
      </c>
      <c r="AA74" s="169">
        <v>25</v>
      </c>
      <c r="AB74" s="169">
        <v>26</v>
      </c>
      <c r="AC74" s="169">
        <v>27</v>
      </c>
      <c r="AD74" s="171">
        <v>28</v>
      </c>
      <c r="AE74" s="150">
        <v>29</v>
      </c>
      <c r="AF74" s="169">
        <v>30</v>
      </c>
      <c r="AG74" s="171">
        <v>31</v>
      </c>
      <c r="AH74" s="374"/>
      <c r="AI74" s="392">
        <v>23</v>
      </c>
      <c r="AJ74" s="392"/>
      <c r="AK74" s="392">
        <v>184</v>
      </c>
      <c r="AL74" s="392"/>
      <c r="AM74" s="397"/>
    </row>
    <row r="75" spans="1:39" ht="17.100000000000001" customHeight="1" x14ac:dyDescent="0.2">
      <c r="A75" s="35">
        <v>1</v>
      </c>
      <c r="B75" s="102" t="s">
        <v>6</v>
      </c>
      <c r="C75" s="178"/>
      <c r="D75" s="211"/>
      <c r="E75" s="210"/>
      <c r="F75" s="210"/>
      <c r="G75" s="210"/>
      <c r="H75" s="180"/>
      <c r="I75" s="181"/>
      <c r="J75" s="178"/>
      <c r="K75" s="211"/>
      <c r="L75" s="210"/>
      <c r="M75" s="210"/>
      <c r="N75" s="210"/>
      <c r="O75" s="180"/>
      <c r="P75" s="181"/>
      <c r="Q75" s="178"/>
      <c r="R75" s="211"/>
      <c r="S75" s="210"/>
      <c r="T75" s="210"/>
      <c r="U75" s="210"/>
      <c r="V75" s="180"/>
      <c r="W75" s="181"/>
      <c r="X75" s="178"/>
      <c r="Y75" s="211"/>
      <c r="Z75" s="210"/>
      <c r="AA75" s="210"/>
      <c r="AB75" s="210"/>
      <c r="AC75" s="180"/>
      <c r="AD75" s="181"/>
      <c r="AE75" s="208"/>
      <c r="AF75" s="211"/>
      <c r="AG75" s="220"/>
      <c r="AH75" s="20">
        <f>SUM(C75:AG75)</f>
        <v>0</v>
      </c>
      <c r="AI75" s="379" t="s">
        <v>87</v>
      </c>
      <c r="AJ75" s="380"/>
      <c r="AK75" s="381"/>
      <c r="AL75" s="382"/>
      <c r="AM75" s="93" t="str">
        <f>IF(SUM(AK75:AL76)=AL70,"","ACHTUNG, Übertrag Überstunden + Übertrag Überzeit muss dem Vormonatssaldo entsprechen")</f>
        <v>ACHTUNG, Übertrag Überstunden + Übertrag Überzeit muss dem Vormonatssaldo entsprechen</v>
      </c>
    </row>
    <row r="76" spans="1:39" ht="9" customHeight="1" x14ac:dyDescent="0.2">
      <c r="A76" s="104"/>
      <c r="B76" s="85" t="s">
        <v>107</v>
      </c>
      <c r="C76" s="176"/>
      <c r="D76" s="197"/>
      <c r="E76" s="175"/>
      <c r="F76" s="175"/>
      <c r="G76" s="175"/>
      <c r="H76" s="115"/>
      <c r="I76" s="113"/>
      <c r="J76" s="176"/>
      <c r="K76" s="197"/>
      <c r="L76" s="175"/>
      <c r="M76" s="175"/>
      <c r="N76" s="175"/>
      <c r="O76" s="115"/>
      <c r="P76" s="113"/>
      <c r="Q76" s="176"/>
      <c r="R76" s="197"/>
      <c r="S76" s="175"/>
      <c r="T76" s="175"/>
      <c r="U76" s="175"/>
      <c r="V76" s="115"/>
      <c r="W76" s="113"/>
      <c r="X76" s="176"/>
      <c r="Y76" s="197"/>
      <c r="Z76" s="175"/>
      <c r="AA76" s="175"/>
      <c r="AB76" s="175"/>
      <c r="AC76" s="115"/>
      <c r="AD76" s="113"/>
      <c r="AE76" s="194"/>
      <c r="AF76" s="197"/>
      <c r="AG76" s="205"/>
      <c r="AH76" s="60"/>
      <c r="AI76" s="383" t="s">
        <v>86</v>
      </c>
      <c r="AJ76" s="384"/>
      <c r="AK76" s="385"/>
      <c r="AL76" s="386"/>
      <c r="AM76" s="1"/>
    </row>
    <row r="77" spans="1:39" ht="8.4499999999999993" customHeight="1" x14ac:dyDescent="0.2">
      <c r="A77" s="297">
        <v>2</v>
      </c>
      <c r="B77" s="299" t="s">
        <v>8</v>
      </c>
      <c r="C77" s="363"/>
      <c r="D77" s="283"/>
      <c r="E77" s="264"/>
      <c r="F77" s="263"/>
      <c r="G77" s="263"/>
      <c r="H77" s="263"/>
      <c r="I77" s="265"/>
      <c r="J77" s="267"/>
      <c r="K77" s="269"/>
      <c r="L77" s="263"/>
      <c r="M77" s="263"/>
      <c r="N77" s="263"/>
      <c r="O77" s="263"/>
      <c r="P77" s="265"/>
      <c r="Q77" s="267"/>
      <c r="R77" s="269"/>
      <c r="S77" s="263"/>
      <c r="T77" s="263"/>
      <c r="U77" s="263"/>
      <c r="V77" s="263"/>
      <c r="W77" s="265"/>
      <c r="X77" s="267"/>
      <c r="Y77" s="269"/>
      <c r="Z77" s="348"/>
      <c r="AA77" s="348"/>
      <c r="AB77" s="348"/>
      <c r="AC77" s="348"/>
      <c r="AD77" s="277"/>
      <c r="AE77" s="350"/>
      <c r="AF77" s="283"/>
      <c r="AG77" s="277"/>
      <c r="AH77" s="308">
        <f>SUM(C77:AG78)</f>
        <v>0</v>
      </c>
      <c r="AI77" s="365" t="s">
        <v>72</v>
      </c>
      <c r="AJ77" s="366"/>
      <c r="AK77" s="369">
        <f>SUM(AH75,AH77,AH79)</f>
        <v>0</v>
      </c>
      <c r="AL77" s="370"/>
      <c r="AM77" s="378"/>
    </row>
    <row r="78" spans="1:39" ht="8.4499999999999993" customHeight="1" x14ac:dyDescent="0.2">
      <c r="A78" s="298"/>
      <c r="B78" s="404"/>
      <c r="C78" s="364"/>
      <c r="D78" s="284"/>
      <c r="E78" s="314"/>
      <c r="F78" s="264"/>
      <c r="G78" s="264"/>
      <c r="H78" s="264"/>
      <c r="I78" s="266"/>
      <c r="J78" s="268"/>
      <c r="K78" s="270"/>
      <c r="L78" s="264"/>
      <c r="M78" s="264"/>
      <c r="N78" s="264"/>
      <c r="O78" s="264"/>
      <c r="P78" s="266"/>
      <c r="Q78" s="268"/>
      <c r="R78" s="270"/>
      <c r="S78" s="264"/>
      <c r="T78" s="264"/>
      <c r="U78" s="264"/>
      <c r="V78" s="264"/>
      <c r="W78" s="266"/>
      <c r="X78" s="268"/>
      <c r="Y78" s="270"/>
      <c r="Z78" s="349"/>
      <c r="AA78" s="349"/>
      <c r="AB78" s="349"/>
      <c r="AC78" s="349"/>
      <c r="AD78" s="278"/>
      <c r="AE78" s="351"/>
      <c r="AF78" s="284"/>
      <c r="AG78" s="278"/>
      <c r="AH78" s="309"/>
      <c r="AI78" s="367"/>
      <c r="AJ78" s="368"/>
      <c r="AK78" s="371"/>
      <c r="AL78" s="372"/>
      <c r="AM78" s="378"/>
    </row>
    <row r="79" spans="1:39" ht="8.4499999999999993" customHeight="1" x14ac:dyDescent="0.2">
      <c r="A79" s="297">
        <v>3</v>
      </c>
      <c r="B79" s="299" t="s">
        <v>10</v>
      </c>
      <c r="C79" s="363"/>
      <c r="D79" s="283"/>
      <c r="E79" s="264"/>
      <c r="F79" s="263"/>
      <c r="G79" s="263"/>
      <c r="H79" s="263"/>
      <c r="I79" s="265"/>
      <c r="J79" s="267"/>
      <c r="K79" s="269"/>
      <c r="L79" s="263"/>
      <c r="M79" s="263"/>
      <c r="N79" s="263"/>
      <c r="O79" s="263"/>
      <c r="P79" s="265"/>
      <c r="Q79" s="267"/>
      <c r="R79" s="269"/>
      <c r="S79" s="263"/>
      <c r="T79" s="263"/>
      <c r="U79" s="263"/>
      <c r="V79" s="263"/>
      <c r="W79" s="265"/>
      <c r="X79" s="267"/>
      <c r="Y79" s="269"/>
      <c r="Z79" s="348"/>
      <c r="AA79" s="348"/>
      <c r="AB79" s="348"/>
      <c r="AC79" s="348"/>
      <c r="AD79" s="277"/>
      <c r="AE79" s="350"/>
      <c r="AF79" s="283"/>
      <c r="AG79" s="277"/>
      <c r="AH79" s="308">
        <f>SUM(C79:AG80)</f>
        <v>0</v>
      </c>
      <c r="AI79" s="310" t="s">
        <v>57</v>
      </c>
      <c r="AJ79" s="311"/>
      <c r="AK79" s="388"/>
      <c r="AL79" s="389"/>
      <c r="AM79" s="378"/>
    </row>
    <row r="80" spans="1:39" ht="8.4499999999999993" customHeight="1" thickBot="1" x14ac:dyDescent="0.25">
      <c r="A80" s="298"/>
      <c r="B80" s="404"/>
      <c r="C80" s="364"/>
      <c r="D80" s="284"/>
      <c r="E80" s="314"/>
      <c r="F80" s="264"/>
      <c r="G80" s="264"/>
      <c r="H80" s="264"/>
      <c r="I80" s="266"/>
      <c r="J80" s="268"/>
      <c r="K80" s="270"/>
      <c r="L80" s="264"/>
      <c r="M80" s="264"/>
      <c r="N80" s="264"/>
      <c r="O80" s="264"/>
      <c r="P80" s="266"/>
      <c r="Q80" s="268"/>
      <c r="R80" s="270"/>
      <c r="S80" s="264"/>
      <c r="T80" s="264"/>
      <c r="U80" s="264"/>
      <c r="V80" s="264"/>
      <c r="W80" s="266"/>
      <c r="X80" s="268"/>
      <c r="Y80" s="270"/>
      <c r="Z80" s="349"/>
      <c r="AA80" s="349"/>
      <c r="AB80" s="349"/>
      <c r="AC80" s="349"/>
      <c r="AD80" s="278"/>
      <c r="AE80" s="351"/>
      <c r="AF80" s="284"/>
      <c r="AG80" s="278"/>
      <c r="AH80" s="309"/>
      <c r="AI80" s="312"/>
      <c r="AJ80" s="313"/>
      <c r="AK80" s="390"/>
      <c r="AL80" s="391"/>
      <c r="AM80" s="378"/>
    </row>
    <row r="81" spans="1:39" ht="17.100000000000001" customHeight="1" thickBot="1" x14ac:dyDescent="0.25">
      <c r="A81" s="35">
        <v>4</v>
      </c>
      <c r="B81" s="109" t="s">
        <v>58</v>
      </c>
      <c r="C81" s="254">
        <f>SUM(C75:I75,C77:I80)</f>
        <v>0</v>
      </c>
      <c r="D81" s="255"/>
      <c r="E81" s="255"/>
      <c r="F81" s="255"/>
      <c r="G81" s="255"/>
      <c r="H81" s="255"/>
      <c r="I81" s="256"/>
      <c r="J81" s="254">
        <f>SUM(J75:P75,J77:P80)</f>
        <v>0</v>
      </c>
      <c r="K81" s="255"/>
      <c r="L81" s="255"/>
      <c r="M81" s="255"/>
      <c r="N81" s="255"/>
      <c r="O81" s="255"/>
      <c r="P81" s="256"/>
      <c r="Q81" s="254">
        <f>SUM(Q75:W75,Q77:W80)</f>
        <v>0</v>
      </c>
      <c r="R81" s="255"/>
      <c r="S81" s="255"/>
      <c r="T81" s="255"/>
      <c r="U81" s="255"/>
      <c r="V81" s="255"/>
      <c r="W81" s="256"/>
      <c r="X81" s="254">
        <f>SUM(X75:AD75,X77:AD80)</f>
        <v>0</v>
      </c>
      <c r="Y81" s="255"/>
      <c r="Z81" s="255"/>
      <c r="AA81" s="255"/>
      <c r="AB81" s="255"/>
      <c r="AC81" s="255"/>
      <c r="AD81" s="256"/>
      <c r="AE81" s="254">
        <f>SUM(AE75:AG75,AE77:AG80)</f>
        <v>0</v>
      </c>
      <c r="AF81" s="255"/>
      <c r="AG81" s="256"/>
      <c r="AH81" s="332"/>
      <c r="AI81" s="99" t="s">
        <v>97</v>
      </c>
      <c r="AJ81" s="387" t="s">
        <v>38</v>
      </c>
      <c r="AK81" s="387"/>
      <c r="AL81" s="101" t="s">
        <v>73</v>
      </c>
      <c r="AM81" s="1"/>
    </row>
    <row r="82" spans="1:39" ht="8.4499999999999993" customHeight="1" x14ac:dyDescent="0.2">
      <c r="A82" s="297">
        <v>5</v>
      </c>
      <c r="B82" s="299" t="s">
        <v>61</v>
      </c>
      <c r="C82" s="257"/>
      <c r="D82" s="258"/>
      <c r="E82" s="258"/>
      <c r="F82" s="258"/>
      <c r="G82" s="258"/>
      <c r="H82" s="258"/>
      <c r="I82" s="259"/>
      <c r="J82" s="257"/>
      <c r="K82" s="258"/>
      <c r="L82" s="258"/>
      <c r="M82" s="258"/>
      <c r="N82" s="258"/>
      <c r="O82" s="258"/>
      <c r="P82" s="259"/>
      <c r="Q82" s="257"/>
      <c r="R82" s="258"/>
      <c r="S82" s="258"/>
      <c r="T82" s="258"/>
      <c r="U82" s="258"/>
      <c r="V82" s="258"/>
      <c r="W82" s="259"/>
      <c r="X82" s="257"/>
      <c r="Y82" s="258"/>
      <c r="Z82" s="258"/>
      <c r="AA82" s="258"/>
      <c r="AB82" s="258"/>
      <c r="AC82" s="258"/>
      <c r="AD82" s="259"/>
      <c r="AE82" s="257"/>
      <c r="AF82" s="258"/>
      <c r="AG82" s="259"/>
      <c r="AH82" s="333"/>
      <c r="AI82" s="296">
        <f>SUM(AK75:AL78)-AK79</f>
        <v>0</v>
      </c>
      <c r="AJ82" s="302">
        <f>AK74</f>
        <v>184</v>
      </c>
      <c r="AK82" s="303"/>
      <c r="AL82" s="306">
        <f>SUM(AI82-AJ82)</f>
        <v>-184</v>
      </c>
      <c r="AM82" s="378"/>
    </row>
    <row r="83" spans="1:39" ht="8.4499999999999993" customHeight="1" thickBot="1" x14ac:dyDescent="0.25">
      <c r="A83" s="298"/>
      <c r="B83" s="300"/>
      <c r="C83" s="260"/>
      <c r="D83" s="261"/>
      <c r="E83" s="261"/>
      <c r="F83" s="261"/>
      <c r="G83" s="261"/>
      <c r="H83" s="261"/>
      <c r="I83" s="262"/>
      <c r="J83" s="260"/>
      <c r="K83" s="261"/>
      <c r="L83" s="261"/>
      <c r="M83" s="261"/>
      <c r="N83" s="261"/>
      <c r="O83" s="261"/>
      <c r="P83" s="262"/>
      <c r="Q83" s="260"/>
      <c r="R83" s="261"/>
      <c r="S83" s="261"/>
      <c r="T83" s="261"/>
      <c r="U83" s="261"/>
      <c r="V83" s="261"/>
      <c r="W83" s="262"/>
      <c r="X83" s="260"/>
      <c r="Y83" s="261"/>
      <c r="Z83" s="261"/>
      <c r="AA83" s="261"/>
      <c r="AB83" s="261"/>
      <c r="AC83" s="261"/>
      <c r="AD83" s="262"/>
      <c r="AE83" s="260"/>
      <c r="AF83" s="261"/>
      <c r="AG83" s="262"/>
      <c r="AH83" s="334"/>
      <c r="AI83" s="301"/>
      <c r="AJ83" s="304"/>
      <c r="AK83" s="305"/>
      <c r="AL83" s="307"/>
      <c r="AM83" s="378"/>
    </row>
    <row r="84" spans="1:39" ht="12.75" customHeight="1" thickBot="1" x14ac:dyDescent="0.25">
      <c r="A84" s="289"/>
      <c r="B84" s="290"/>
      <c r="C84" s="290"/>
      <c r="D84" s="290"/>
      <c r="E84" s="290"/>
      <c r="F84" s="290"/>
      <c r="G84" s="290"/>
      <c r="H84" s="290"/>
      <c r="I84" s="290"/>
      <c r="J84" s="290"/>
      <c r="K84" s="290"/>
      <c r="L84" s="290"/>
      <c r="M84" s="290"/>
      <c r="N84" s="290"/>
      <c r="O84" s="290"/>
      <c r="P84" s="290"/>
      <c r="Q84" s="290"/>
      <c r="R84" s="290"/>
      <c r="S84" s="290"/>
      <c r="T84" s="290"/>
      <c r="U84" s="290"/>
      <c r="V84" s="290"/>
      <c r="W84" s="290"/>
      <c r="X84" s="290"/>
      <c r="Y84" s="290"/>
      <c r="Z84" s="290"/>
      <c r="AA84" s="290"/>
      <c r="AB84" s="290"/>
      <c r="AC84" s="290"/>
      <c r="AD84" s="290"/>
      <c r="AE84" s="290"/>
      <c r="AF84" s="290"/>
      <c r="AG84" s="290"/>
      <c r="AH84" s="290"/>
      <c r="AI84" s="290"/>
      <c r="AJ84" s="290"/>
      <c r="AK84" s="290"/>
      <c r="AL84" s="291"/>
    </row>
    <row r="85" spans="1:39" ht="8.4499999999999993" customHeight="1" x14ac:dyDescent="0.2">
      <c r="A85" s="9"/>
      <c r="B85" s="292" t="s">
        <v>39</v>
      </c>
      <c r="C85" s="251" t="s">
        <v>140</v>
      </c>
      <c r="D85" s="252"/>
      <c r="E85" s="252"/>
      <c r="F85" s="253"/>
      <c r="G85" s="251" t="s">
        <v>141</v>
      </c>
      <c r="H85" s="252"/>
      <c r="I85" s="252"/>
      <c r="J85" s="252"/>
      <c r="K85" s="252"/>
      <c r="L85" s="252"/>
      <c r="M85" s="253"/>
      <c r="N85" s="251" t="s">
        <v>142</v>
      </c>
      <c r="O85" s="252"/>
      <c r="P85" s="252"/>
      <c r="Q85" s="252"/>
      <c r="R85" s="252"/>
      <c r="S85" s="252"/>
      <c r="T85" s="253"/>
      <c r="U85" s="251" t="s">
        <v>143</v>
      </c>
      <c r="V85" s="252"/>
      <c r="W85" s="252"/>
      <c r="X85" s="252"/>
      <c r="Y85" s="252"/>
      <c r="Z85" s="252"/>
      <c r="AA85" s="253"/>
      <c r="AB85" s="251" t="s">
        <v>144</v>
      </c>
      <c r="AC85" s="252"/>
      <c r="AD85" s="252"/>
      <c r="AE85" s="252"/>
      <c r="AF85" s="252"/>
      <c r="AG85" s="253"/>
      <c r="AH85" s="294" t="s">
        <v>5</v>
      </c>
      <c r="AI85" s="296" t="s">
        <v>40</v>
      </c>
      <c r="AJ85" s="296"/>
      <c r="AK85" s="296" t="s">
        <v>41</v>
      </c>
      <c r="AL85" s="296"/>
      <c r="AM85" s="397"/>
    </row>
    <row r="86" spans="1:39" ht="8.4499999999999993" customHeight="1" thickBot="1" x14ac:dyDescent="0.25">
      <c r="A86" s="9"/>
      <c r="B86" s="293"/>
      <c r="C86" s="168">
        <v>1</v>
      </c>
      <c r="D86" s="169">
        <v>2</v>
      </c>
      <c r="E86" s="169">
        <v>3</v>
      </c>
      <c r="F86" s="171">
        <v>4</v>
      </c>
      <c r="G86" s="168">
        <v>5</v>
      </c>
      <c r="H86" s="169">
        <v>6</v>
      </c>
      <c r="I86" s="169">
        <v>7</v>
      </c>
      <c r="J86" s="169">
        <v>8</v>
      </c>
      <c r="K86" s="169">
        <v>9</v>
      </c>
      <c r="L86" s="169">
        <v>10</v>
      </c>
      <c r="M86" s="171">
        <v>11</v>
      </c>
      <c r="N86" s="168">
        <v>12</v>
      </c>
      <c r="O86" s="169">
        <v>13</v>
      </c>
      <c r="P86" s="169">
        <v>14</v>
      </c>
      <c r="Q86" s="169">
        <v>15</v>
      </c>
      <c r="R86" s="169">
        <v>16</v>
      </c>
      <c r="S86" s="169">
        <v>17</v>
      </c>
      <c r="T86" s="171">
        <v>18</v>
      </c>
      <c r="U86" s="168">
        <v>19</v>
      </c>
      <c r="V86" s="169">
        <v>20</v>
      </c>
      <c r="W86" s="169">
        <v>21</v>
      </c>
      <c r="X86" s="169">
        <v>22</v>
      </c>
      <c r="Y86" s="169">
        <v>23</v>
      </c>
      <c r="Z86" s="169">
        <v>24</v>
      </c>
      <c r="AA86" s="171">
        <v>25</v>
      </c>
      <c r="AB86" s="169">
        <v>26</v>
      </c>
      <c r="AC86" s="169">
        <v>27</v>
      </c>
      <c r="AD86" s="169">
        <v>28</v>
      </c>
      <c r="AE86" s="169">
        <v>29</v>
      </c>
      <c r="AF86" s="150">
        <v>30</v>
      </c>
      <c r="AG86" s="153">
        <v>31</v>
      </c>
      <c r="AH86" s="295"/>
      <c r="AI86" s="392">
        <v>22</v>
      </c>
      <c r="AJ86" s="392"/>
      <c r="AK86" s="392">
        <v>176</v>
      </c>
      <c r="AL86" s="392"/>
      <c r="AM86" s="397"/>
    </row>
    <row r="87" spans="1:39" ht="17.100000000000001" customHeight="1" x14ac:dyDescent="0.2">
      <c r="A87" s="35">
        <v>1</v>
      </c>
      <c r="B87" s="102" t="s">
        <v>6</v>
      </c>
      <c r="C87" s="152"/>
      <c r="D87" s="167"/>
      <c r="E87" s="185"/>
      <c r="F87" s="195"/>
      <c r="G87" s="216"/>
      <c r="H87" s="219"/>
      <c r="I87" s="217"/>
      <c r="J87" s="217"/>
      <c r="K87" s="217"/>
      <c r="L87" s="180"/>
      <c r="M87" s="181"/>
      <c r="N87" s="216"/>
      <c r="O87" s="219"/>
      <c r="P87" s="217"/>
      <c r="Q87" s="217"/>
      <c r="R87" s="217"/>
      <c r="S87" s="180"/>
      <c r="T87" s="181"/>
      <c r="U87" s="216"/>
      <c r="V87" s="219"/>
      <c r="W87" s="217"/>
      <c r="X87" s="217"/>
      <c r="Y87" s="217"/>
      <c r="Z87" s="180"/>
      <c r="AA87" s="181"/>
      <c r="AB87" s="218"/>
      <c r="AC87" s="219"/>
      <c r="AD87" s="210"/>
      <c r="AE87" s="210"/>
      <c r="AF87" s="149"/>
      <c r="AG87" s="240"/>
      <c r="AH87" s="20">
        <f>SUM(C87:AG87)</f>
        <v>0</v>
      </c>
      <c r="AI87" s="379" t="s">
        <v>87</v>
      </c>
      <c r="AJ87" s="380"/>
      <c r="AK87" s="381"/>
      <c r="AL87" s="382"/>
      <c r="AM87" s="93" t="str">
        <f>IF(SUM(AK87:AL88)=AL82,"","ACHTUNG, Übertrag Überstunden + Übertrag Überzeit muss dem Vormonatssaldo entsprechen")</f>
        <v>ACHTUNG, Übertrag Überstunden + Übertrag Überzeit muss dem Vormonatssaldo entsprechen</v>
      </c>
    </row>
    <row r="88" spans="1:39" ht="9" customHeight="1" x14ac:dyDescent="0.2">
      <c r="A88" s="104"/>
      <c r="B88" s="85" t="s">
        <v>107</v>
      </c>
      <c r="C88" s="116"/>
      <c r="D88" s="114"/>
      <c r="E88" s="186"/>
      <c r="F88" s="196"/>
      <c r="G88" s="200"/>
      <c r="H88" s="207"/>
      <c r="I88" s="201"/>
      <c r="J88" s="201"/>
      <c r="K88" s="201"/>
      <c r="L88" s="115"/>
      <c r="M88" s="113"/>
      <c r="N88" s="200"/>
      <c r="O88" s="207"/>
      <c r="P88" s="201"/>
      <c r="Q88" s="201"/>
      <c r="R88" s="201"/>
      <c r="S88" s="115"/>
      <c r="T88" s="113"/>
      <c r="U88" s="200"/>
      <c r="V88" s="207"/>
      <c r="W88" s="201"/>
      <c r="X88" s="201"/>
      <c r="Y88" s="201"/>
      <c r="Z88" s="115"/>
      <c r="AA88" s="113"/>
      <c r="AB88" s="204"/>
      <c r="AC88" s="207"/>
      <c r="AD88" s="175"/>
      <c r="AE88" s="175"/>
      <c r="AF88" s="114"/>
      <c r="AG88" s="241"/>
      <c r="AH88" s="60"/>
      <c r="AI88" s="383" t="s">
        <v>86</v>
      </c>
      <c r="AJ88" s="384"/>
      <c r="AK88" s="385"/>
      <c r="AL88" s="386"/>
      <c r="AM88" s="1"/>
    </row>
    <row r="89" spans="1:39" ht="8.4499999999999993" customHeight="1" x14ac:dyDescent="0.2">
      <c r="A89" s="297">
        <v>2</v>
      </c>
      <c r="B89" s="339" t="s">
        <v>8</v>
      </c>
      <c r="C89" s="363"/>
      <c r="D89" s="348"/>
      <c r="E89" s="348"/>
      <c r="F89" s="277"/>
      <c r="G89" s="363"/>
      <c r="H89" s="283"/>
      <c r="I89" s="263"/>
      <c r="J89" s="263"/>
      <c r="K89" s="263"/>
      <c r="L89" s="263"/>
      <c r="M89" s="265"/>
      <c r="N89" s="267"/>
      <c r="O89" s="269"/>
      <c r="P89" s="263"/>
      <c r="Q89" s="263"/>
      <c r="R89" s="263"/>
      <c r="S89" s="263"/>
      <c r="T89" s="265"/>
      <c r="U89" s="267"/>
      <c r="V89" s="269"/>
      <c r="W89" s="263"/>
      <c r="X89" s="263"/>
      <c r="Y89" s="263"/>
      <c r="Z89" s="263"/>
      <c r="AA89" s="265"/>
      <c r="AB89" s="287"/>
      <c r="AC89" s="401"/>
      <c r="AD89" s="348"/>
      <c r="AE89" s="348"/>
      <c r="AF89" s="283"/>
      <c r="AG89" s="277"/>
      <c r="AH89" s="402">
        <f>SUM(C89:AG90)</f>
        <v>0</v>
      </c>
      <c r="AI89" s="365" t="s">
        <v>74</v>
      </c>
      <c r="AJ89" s="366"/>
      <c r="AK89" s="369">
        <f>SUM(AH87,AH89,AH91)</f>
        <v>0</v>
      </c>
      <c r="AL89" s="370"/>
      <c r="AM89" s="378"/>
    </row>
    <row r="90" spans="1:39" ht="8.4499999999999993" customHeight="1" x14ac:dyDescent="0.2">
      <c r="A90" s="298"/>
      <c r="B90" s="360"/>
      <c r="C90" s="364"/>
      <c r="D90" s="349"/>
      <c r="E90" s="349"/>
      <c r="F90" s="278"/>
      <c r="G90" s="364"/>
      <c r="H90" s="284"/>
      <c r="I90" s="264"/>
      <c r="J90" s="264"/>
      <c r="K90" s="264"/>
      <c r="L90" s="264"/>
      <c r="M90" s="266"/>
      <c r="N90" s="268"/>
      <c r="O90" s="270"/>
      <c r="P90" s="264"/>
      <c r="Q90" s="264"/>
      <c r="R90" s="264"/>
      <c r="S90" s="264"/>
      <c r="T90" s="266"/>
      <c r="U90" s="268"/>
      <c r="V90" s="270"/>
      <c r="W90" s="264"/>
      <c r="X90" s="264"/>
      <c r="Y90" s="264"/>
      <c r="Z90" s="264"/>
      <c r="AA90" s="266"/>
      <c r="AB90" s="288"/>
      <c r="AC90" s="283"/>
      <c r="AD90" s="349"/>
      <c r="AE90" s="349"/>
      <c r="AF90" s="284"/>
      <c r="AG90" s="278"/>
      <c r="AH90" s="403"/>
      <c r="AI90" s="367"/>
      <c r="AJ90" s="368"/>
      <c r="AK90" s="371"/>
      <c r="AL90" s="372"/>
      <c r="AM90" s="378"/>
    </row>
    <row r="91" spans="1:39" ht="8.4499999999999993" customHeight="1" x14ac:dyDescent="0.2">
      <c r="A91" s="297">
        <v>3</v>
      </c>
      <c r="B91" s="339" t="s">
        <v>10</v>
      </c>
      <c r="C91" s="363"/>
      <c r="D91" s="348"/>
      <c r="E91" s="348"/>
      <c r="F91" s="277"/>
      <c r="G91" s="363"/>
      <c r="H91" s="283"/>
      <c r="I91" s="263"/>
      <c r="J91" s="263"/>
      <c r="K91" s="263"/>
      <c r="L91" s="263"/>
      <c r="M91" s="265"/>
      <c r="N91" s="267"/>
      <c r="O91" s="269"/>
      <c r="P91" s="263"/>
      <c r="Q91" s="263"/>
      <c r="R91" s="263"/>
      <c r="S91" s="263"/>
      <c r="T91" s="265"/>
      <c r="U91" s="267"/>
      <c r="V91" s="269"/>
      <c r="W91" s="263"/>
      <c r="X91" s="263"/>
      <c r="Y91" s="263"/>
      <c r="Z91" s="263"/>
      <c r="AA91" s="265"/>
      <c r="AB91" s="287"/>
      <c r="AC91" s="401"/>
      <c r="AD91" s="348"/>
      <c r="AE91" s="348"/>
      <c r="AF91" s="283"/>
      <c r="AG91" s="277"/>
      <c r="AH91" s="402">
        <f>SUM(C91:AG92)</f>
        <v>0</v>
      </c>
      <c r="AI91" s="310" t="s">
        <v>57</v>
      </c>
      <c r="AJ91" s="311"/>
      <c r="AK91" s="388"/>
      <c r="AL91" s="389"/>
      <c r="AM91" s="378"/>
    </row>
    <row r="92" spans="1:39" ht="8.4499999999999993" customHeight="1" thickBot="1" x14ac:dyDescent="0.25">
      <c r="A92" s="298"/>
      <c r="B92" s="360"/>
      <c r="C92" s="364"/>
      <c r="D92" s="349"/>
      <c r="E92" s="349"/>
      <c r="F92" s="278"/>
      <c r="G92" s="364"/>
      <c r="H92" s="284"/>
      <c r="I92" s="264"/>
      <c r="J92" s="264"/>
      <c r="K92" s="264"/>
      <c r="L92" s="264"/>
      <c r="M92" s="266"/>
      <c r="N92" s="268"/>
      <c r="O92" s="270"/>
      <c r="P92" s="264"/>
      <c r="Q92" s="264"/>
      <c r="R92" s="264"/>
      <c r="S92" s="264"/>
      <c r="T92" s="266"/>
      <c r="U92" s="268"/>
      <c r="V92" s="270"/>
      <c r="W92" s="264"/>
      <c r="X92" s="264"/>
      <c r="Y92" s="264"/>
      <c r="Z92" s="264"/>
      <c r="AA92" s="266"/>
      <c r="AB92" s="288"/>
      <c r="AC92" s="283"/>
      <c r="AD92" s="349"/>
      <c r="AE92" s="349"/>
      <c r="AF92" s="284"/>
      <c r="AG92" s="278"/>
      <c r="AH92" s="403"/>
      <c r="AI92" s="312"/>
      <c r="AJ92" s="313"/>
      <c r="AK92" s="390"/>
      <c r="AL92" s="391"/>
      <c r="AM92" s="378"/>
    </row>
    <row r="93" spans="1:39" ht="17.100000000000001" customHeight="1" thickBot="1" x14ac:dyDescent="0.25">
      <c r="A93" s="35">
        <v>4</v>
      </c>
      <c r="B93" s="109" t="s">
        <v>58</v>
      </c>
      <c r="C93" s="254">
        <f>SUM(C87:F87,C89:F92)</f>
        <v>0</v>
      </c>
      <c r="D93" s="255"/>
      <c r="E93" s="255"/>
      <c r="F93" s="256"/>
      <c r="G93" s="254">
        <f>SUM(G87:M87,G89:M92)</f>
        <v>0</v>
      </c>
      <c r="H93" s="255"/>
      <c r="I93" s="255"/>
      <c r="J93" s="255"/>
      <c r="K93" s="255"/>
      <c r="L93" s="255"/>
      <c r="M93" s="256"/>
      <c r="N93" s="254">
        <f>SUM(N87:T87,N89:T92)</f>
        <v>0</v>
      </c>
      <c r="O93" s="255"/>
      <c r="P93" s="255"/>
      <c r="Q93" s="255"/>
      <c r="R93" s="255"/>
      <c r="S93" s="255"/>
      <c r="T93" s="256"/>
      <c r="U93" s="254">
        <f>SUM(U87:AA87,U89:AA92)</f>
        <v>0</v>
      </c>
      <c r="V93" s="255"/>
      <c r="W93" s="255"/>
      <c r="X93" s="255"/>
      <c r="Y93" s="255"/>
      <c r="Z93" s="255"/>
      <c r="AA93" s="256"/>
      <c r="AB93" s="254">
        <f>SUM(AB87:AG87,AB89:AG92)</f>
        <v>0</v>
      </c>
      <c r="AC93" s="255"/>
      <c r="AD93" s="255"/>
      <c r="AE93" s="255"/>
      <c r="AF93" s="255"/>
      <c r="AG93" s="256"/>
      <c r="AH93" s="398"/>
      <c r="AI93" s="99" t="s">
        <v>98</v>
      </c>
      <c r="AJ93" s="387" t="s">
        <v>94</v>
      </c>
      <c r="AK93" s="387"/>
      <c r="AL93" s="101" t="s">
        <v>75</v>
      </c>
      <c r="AM93" s="1"/>
    </row>
    <row r="94" spans="1:39" ht="8.4499999999999993" customHeight="1" x14ac:dyDescent="0.2">
      <c r="A94" s="297">
        <v>5</v>
      </c>
      <c r="B94" s="339" t="s">
        <v>61</v>
      </c>
      <c r="C94" s="257"/>
      <c r="D94" s="258"/>
      <c r="E94" s="258"/>
      <c r="F94" s="259"/>
      <c r="G94" s="257"/>
      <c r="H94" s="258"/>
      <c r="I94" s="258"/>
      <c r="J94" s="258"/>
      <c r="K94" s="258"/>
      <c r="L94" s="258"/>
      <c r="M94" s="259"/>
      <c r="N94" s="257"/>
      <c r="O94" s="258"/>
      <c r="P94" s="258"/>
      <c r="Q94" s="258"/>
      <c r="R94" s="258"/>
      <c r="S94" s="258"/>
      <c r="T94" s="259"/>
      <c r="U94" s="257"/>
      <c r="V94" s="258"/>
      <c r="W94" s="258"/>
      <c r="X94" s="258"/>
      <c r="Y94" s="258"/>
      <c r="Z94" s="258"/>
      <c r="AA94" s="259"/>
      <c r="AB94" s="257"/>
      <c r="AC94" s="258"/>
      <c r="AD94" s="258"/>
      <c r="AE94" s="258"/>
      <c r="AF94" s="258"/>
      <c r="AG94" s="259"/>
      <c r="AH94" s="399"/>
      <c r="AI94" s="296">
        <f>SUM(AK87:AL90)-AK91</f>
        <v>0</v>
      </c>
      <c r="AJ94" s="302">
        <f>AK86</f>
        <v>176</v>
      </c>
      <c r="AK94" s="303"/>
      <c r="AL94" s="306">
        <f>SUM(AI94-AJ94)</f>
        <v>-176</v>
      </c>
      <c r="AM94" s="103"/>
    </row>
    <row r="95" spans="1:39" ht="8.4499999999999993" customHeight="1" thickBot="1" x14ac:dyDescent="0.25">
      <c r="A95" s="298"/>
      <c r="B95" s="340"/>
      <c r="C95" s="260"/>
      <c r="D95" s="261"/>
      <c r="E95" s="261"/>
      <c r="F95" s="262"/>
      <c r="G95" s="260"/>
      <c r="H95" s="261"/>
      <c r="I95" s="261"/>
      <c r="J95" s="261"/>
      <c r="K95" s="261"/>
      <c r="L95" s="261"/>
      <c r="M95" s="262"/>
      <c r="N95" s="260"/>
      <c r="O95" s="261"/>
      <c r="P95" s="261"/>
      <c r="Q95" s="261"/>
      <c r="R95" s="261"/>
      <c r="S95" s="261"/>
      <c r="T95" s="262"/>
      <c r="U95" s="260"/>
      <c r="V95" s="261"/>
      <c r="W95" s="261"/>
      <c r="X95" s="261"/>
      <c r="Y95" s="261"/>
      <c r="Z95" s="261"/>
      <c r="AA95" s="262"/>
      <c r="AB95" s="260"/>
      <c r="AC95" s="261"/>
      <c r="AD95" s="261"/>
      <c r="AE95" s="261"/>
      <c r="AF95" s="261"/>
      <c r="AG95" s="262"/>
      <c r="AH95" s="400"/>
      <c r="AI95" s="301"/>
      <c r="AJ95" s="304"/>
      <c r="AK95" s="305"/>
      <c r="AL95" s="307"/>
      <c r="AM95" s="103"/>
    </row>
    <row r="96" spans="1:39" ht="12.75" customHeight="1" thickBot="1" x14ac:dyDescent="0.25">
      <c r="A96" s="289"/>
      <c r="B96" s="290"/>
      <c r="C96" s="290"/>
      <c r="D96" s="290"/>
      <c r="E96" s="290"/>
      <c r="F96" s="290"/>
      <c r="G96" s="290"/>
      <c r="H96" s="290"/>
      <c r="I96" s="290"/>
      <c r="J96" s="290"/>
      <c r="K96" s="290"/>
      <c r="L96" s="290"/>
      <c r="M96" s="290"/>
      <c r="N96" s="290"/>
      <c r="O96" s="290"/>
      <c r="P96" s="290"/>
      <c r="Q96" s="290"/>
      <c r="R96" s="290"/>
      <c r="S96" s="290"/>
      <c r="T96" s="290"/>
      <c r="U96" s="290"/>
      <c r="V96" s="290"/>
      <c r="W96" s="290"/>
      <c r="X96" s="290"/>
      <c r="Y96" s="290"/>
      <c r="Z96" s="290"/>
      <c r="AA96" s="290"/>
      <c r="AB96" s="290"/>
      <c r="AC96" s="290"/>
      <c r="AD96" s="290"/>
      <c r="AE96" s="290"/>
      <c r="AF96" s="290"/>
      <c r="AG96" s="290"/>
      <c r="AH96" s="290"/>
      <c r="AI96" s="290"/>
      <c r="AJ96" s="290"/>
      <c r="AK96" s="290"/>
      <c r="AL96" s="291"/>
    </row>
    <row r="97" spans="1:39" ht="8.4499999999999993" customHeight="1" x14ac:dyDescent="0.2">
      <c r="A97" s="9"/>
      <c r="B97" s="292" t="s">
        <v>42</v>
      </c>
      <c r="C97" s="98" t="s">
        <v>144</v>
      </c>
      <c r="D97" s="251" t="s">
        <v>145</v>
      </c>
      <c r="E97" s="252"/>
      <c r="F97" s="252"/>
      <c r="G97" s="252"/>
      <c r="H97" s="252"/>
      <c r="I97" s="252"/>
      <c r="J97" s="253"/>
      <c r="K97" s="251" t="s">
        <v>146</v>
      </c>
      <c r="L97" s="252"/>
      <c r="M97" s="252"/>
      <c r="N97" s="252"/>
      <c r="O97" s="252"/>
      <c r="P97" s="252"/>
      <c r="Q97" s="253"/>
      <c r="R97" s="251" t="s">
        <v>147</v>
      </c>
      <c r="S97" s="252"/>
      <c r="T97" s="252"/>
      <c r="U97" s="252"/>
      <c r="V97" s="252"/>
      <c r="W97" s="252"/>
      <c r="X97" s="253"/>
      <c r="Y97" s="251" t="s">
        <v>148</v>
      </c>
      <c r="Z97" s="252"/>
      <c r="AA97" s="252"/>
      <c r="AB97" s="252"/>
      <c r="AC97" s="252"/>
      <c r="AD97" s="252"/>
      <c r="AE97" s="253"/>
      <c r="AF97" s="222"/>
      <c r="AG97" s="112"/>
      <c r="AH97" s="373" t="s">
        <v>5</v>
      </c>
      <c r="AI97" s="296" t="s">
        <v>43</v>
      </c>
      <c r="AJ97" s="296"/>
      <c r="AK97" s="296" t="s">
        <v>44</v>
      </c>
      <c r="AL97" s="296"/>
      <c r="AM97" s="397"/>
    </row>
    <row r="98" spans="1:39" ht="8.4499999999999993" customHeight="1" thickBot="1" x14ac:dyDescent="0.25">
      <c r="A98" s="9"/>
      <c r="B98" s="293"/>
      <c r="C98" s="242">
        <v>1</v>
      </c>
      <c r="D98" s="168">
        <v>2</v>
      </c>
      <c r="E98" s="169">
        <v>3</v>
      </c>
      <c r="F98" s="169">
        <v>4</v>
      </c>
      <c r="G98" s="169">
        <v>5</v>
      </c>
      <c r="H98" s="97">
        <v>6</v>
      </c>
      <c r="I98" s="97">
        <v>7</v>
      </c>
      <c r="J98" s="170">
        <v>8</v>
      </c>
      <c r="K98" s="193">
        <v>9</v>
      </c>
      <c r="L98" s="169">
        <v>10</v>
      </c>
      <c r="M98" s="169">
        <v>11</v>
      </c>
      <c r="N98" s="97">
        <v>12</v>
      </c>
      <c r="O98" s="97">
        <v>13</v>
      </c>
      <c r="P98" s="97">
        <v>14</v>
      </c>
      <c r="Q98" s="170">
        <v>15</v>
      </c>
      <c r="R98" s="193">
        <v>16</v>
      </c>
      <c r="S98" s="169">
        <v>17</v>
      </c>
      <c r="T98" s="169">
        <v>18</v>
      </c>
      <c r="U98" s="97">
        <v>19</v>
      </c>
      <c r="V98" s="97">
        <v>20</v>
      </c>
      <c r="W98" s="97">
        <v>21</v>
      </c>
      <c r="X98" s="170">
        <v>22</v>
      </c>
      <c r="Y98" s="193">
        <v>23</v>
      </c>
      <c r="Z98" s="169">
        <v>24</v>
      </c>
      <c r="AA98" s="169">
        <v>25</v>
      </c>
      <c r="AB98" s="169">
        <v>26</v>
      </c>
      <c r="AC98" s="169">
        <v>27</v>
      </c>
      <c r="AD98" s="169">
        <v>28</v>
      </c>
      <c r="AE98" s="171">
        <v>29</v>
      </c>
      <c r="AF98" s="150">
        <v>30</v>
      </c>
      <c r="AG98" s="95"/>
      <c r="AH98" s="374"/>
      <c r="AI98" s="392">
        <v>21</v>
      </c>
      <c r="AJ98" s="392"/>
      <c r="AK98" s="392">
        <v>168</v>
      </c>
      <c r="AL98" s="392"/>
      <c r="AM98" s="397"/>
    </row>
    <row r="99" spans="1:39" ht="17.100000000000001" customHeight="1" x14ac:dyDescent="0.2">
      <c r="A99" s="35">
        <v>1</v>
      </c>
      <c r="B99" s="102" t="s">
        <v>6</v>
      </c>
      <c r="C99" s="243"/>
      <c r="D99" s="216"/>
      <c r="E99" s="219"/>
      <c r="F99" s="217"/>
      <c r="G99" s="217"/>
      <c r="H99" s="217"/>
      <c r="I99" s="180"/>
      <c r="J99" s="181"/>
      <c r="K99" s="216"/>
      <c r="L99" s="219"/>
      <c r="M99" s="217"/>
      <c r="N99" s="217"/>
      <c r="O99" s="217"/>
      <c r="P99" s="180"/>
      <c r="Q99" s="181"/>
      <c r="R99" s="216"/>
      <c r="S99" s="219"/>
      <c r="T99" s="217"/>
      <c r="U99" s="217"/>
      <c r="V99" s="217"/>
      <c r="W99" s="180"/>
      <c r="X99" s="181"/>
      <c r="Y99" s="216"/>
      <c r="Z99" s="219"/>
      <c r="AA99" s="217"/>
      <c r="AB99" s="217"/>
      <c r="AC99" s="217"/>
      <c r="AD99" s="180"/>
      <c r="AE99" s="181"/>
      <c r="AF99" s="245"/>
      <c r="AG99" s="328"/>
      <c r="AH99" s="20">
        <f>SUM(C99:AF99)</f>
        <v>0</v>
      </c>
      <c r="AI99" s="379" t="s">
        <v>87</v>
      </c>
      <c r="AJ99" s="380"/>
      <c r="AK99" s="381"/>
      <c r="AL99" s="382"/>
      <c r="AM99" s="93" t="str">
        <f>IF(SUM(AK99:AL100)=AL94,"","ACHTUNG, Übertrag Überstunden + Übertrag Überzeit muss dem Vormonatssaldo entsprechen")</f>
        <v>ACHTUNG, Übertrag Überstunden + Übertrag Überzeit muss dem Vormonatssaldo entsprechen</v>
      </c>
    </row>
    <row r="100" spans="1:39" ht="9" customHeight="1" x14ac:dyDescent="0.2">
      <c r="A100" s="104"/>
      <c r="B100" s="85" t="s">
        <v>107</v>
      </c>
      <c r="C100" s="244"/>
      <c r="D100" s="200"/>
      <c r="E100" s="207"/>
      <c r="F100" s="201"/>
      <c r="G100" s="201"/>
      <c r="H100" s="201"/>
      <c r="I100" s="115"/>
      <c r="J100" s="113"/>
      <c r="K100" s="200"/>
      <c r="L100" s="207"/>
      <c r="M100" s="201"/>
      <c r="N100" s="201"/>
      <c r="O100" s="201"/>
      <c r="P100" s="115"/>
      <c r="Q100" s="113"/>
      <c r="R100" s="200"/>
      <c r="S100" s="207"/>
      <c r="T100" s="201"/>
      <c r="U100" s="201"/>
      <c r="V100" s="201"/>
      <c r="W100" s="115"/>
      <c r="X100" s="113"/>
      <c r="Y100" s="200"/>
      <c r="Z100" s="207"/>
      <c r="AA100" s="201"/>
      <c r="AB100" s="201"/>
      <c r="AC100" s="201"/>
      <c r="AD100" s="115"/>
      <c r="AE100" s="113"/>
      <c r="AF100" s="204"/>
      <c r="AG100" s="329"/>
      <c r="AH100" s="60"/>
      <c r="AI100" s="383" t="s">
        <v>86</v>
      </c>
      <c r="AJ100" s="384"/>
      <c r="AK100" s="385"/>
      <c r="AL100" s="386"/>
      <c r="AM100" s="1"/>
    </row>
    <row r="101" spans="1:39" ht="8.4499999999999993" customHeight="1" x14ac:dyDescent="0.2">
      <c r="A101" s="297">
        <v>2</v>
      </c>
      <c r="B101" s="339" t="s">
        <v>8</v>
      </c>
      <c r="C101" s="361"/>
      <c r="D101" s="363"/>
      <c r="E101" s="283"/>
      <c r="F101" s="263"/>
      <c r="G101" s="263"/>
      <c r="H101" s="263"/>
      <c r="I101" s="263"/>
      <c r="J101" s="265"/>
      <c r="K101" s="267"/>
      <c r="L101" s="269"/>
      <c r="M101" s="263"/>
      <c r="N101" s="263"/>
      <c r="O101" s="263"/>
      <c r="P101" s="263"/>
      <c r="Q101" s="265"/>
      <c r="R101" s="267"/>
      <c r="S101" s="269"/>
      <c r="T101" s="263"/>
      <c r="U101" s="263"/>
      <c r="V101" s="263"/>
      <c r="W101" s="263"/>
      <c r="X101" s="265"/>
      <c r="Y101" s="267"/>
      <c r="Z101" s="269"/>
      <c r="AA101" s="348"/>
      <c r="AB101" s="348"/>
      <c r="AC101" s="348"/>
      <c r="AD101" s="348"/>
      <c r="AE101" s="277"/>
      <c r="AF101" s="273"/>
      <c r="AG101" s="329"/>
      <c r="AH101" s="308">
        <f>SUM(C101:AF102)</f>
        <v>0</v>
      </c>
      <c r="AI101" s="365" t="s">
        <v>76</v>
      </c>
      <c r="AJ101" s="366"/>
      <c r="AK101" s="369">
        <f>SUM(AH99,AH101,AH103)</f>
        <v>0</v>
      </c>
      <c r="AL101" s="370"/>
      <c r="AM101" s="378"/>
    </row>
    <row r="102" spans="1:39" ht="8.4499999999999993" customHeight="1" x14ac:dyDescent="0.2">
      <c r="A102" s="298"/>
      <c r="B102" s="360"/>
      <c r="C102" s="362"/>
      <c r="D102" s="364"/>
      <c r="E102" s="284"/>
      <c r="F102" s="264"/>
      <c r="G102" s="264"/>
      <c r="H102" s="264"/>
      <c r="I102" s="264"/>
      <c r="J102" s="266"/>
      <c r="K102" s="268"/>
      <c r="L102" s="270"/>
      <c r="M102" s="264"/>
      <c r="N102" s="264"/>
      <c r="O102" s="264"/>
      <c r="P102" s="264"/>
      <c r="Q102" s="266"/>
      <c r="R102" s="268"/>
      <c r="S102" s="270"/>
      <c r="T102" s="264"/>
      <c r="U102" s="264"/>
      <c r="V102" s="264"/>
      <c r="W102" s="264"/>
      <c r="X102" s="266"/>
      <c r="Y102" s="268"/>
      <c r="Z102" s="270"/>
      <c r="AA102" s="349"/>
      <c r="AB102" s="349"/>
      <c r="AC102" s="349"/>
      <c r="AD102" s="349"/>
      <c r="AE102" s="278"/>
      <c r="AF102" s="274"/>
      <c r="AG102" s="329"/>
      <c r="AH102" s="309"/>
      <c r="AI102" s="367"/>
      <c r="AJ102" s="368"/>
      <c r="AK102" s="371"/>
      <c r="AL102" s="372"/>
      <c r="AM102" s="378"/>
    </row>
    <row r="103" spans="1:39" ht="8.4499999999999993" customHeight="1" x14ac:dyDescent="0.2">
      <c r="A103" s="297">
        <v>3</v>
      </c>
      <c r="B103" s="339" t="s">
        <v>10</v>
      </c>
      <c r="C103" s="361"/>
      <c r="D103" s="363"/>
      <c r="E103" s="283"/>
      <c r="F103" s="263"/>
      <c r="G103" s="263"/>
      <c r="H103" s="263"/>
      <c r="I103" s="263"/>
      <c r="J103" s="265"/>
      <c r="K103" s="267"/>
      <c r="L103" s="269"/>
      <c r="M103" s="263"/>
      <c r="N103" s="263"/>
      <c r="O103" s="263"/>
      <c r="P103" s="263"/>
      <c r="Q103" s="265"/>
      <c r="R103" s="267"/>
      <c r="S103" s="269"/>
      <c r="T103" s="263"/>
      <c r="U103" s="263"/>
      <c r="V103" s="263"/>
      <c r="W103" s="263"/>
      <c r="X103" s="265"/>
      <c r="Y103" s="267"/>
      <c r="Z103" s="269"/>
      <c r="AA103" s="348"/>
      <c r="AB103" s="348"/>
      <c r="AC103" s="348"/>
      <c r="AD103" s="348"/>
      <c r="AE103" s="277"/>
      <c r="AF103" s="273"/>
      <c r="AG103" s="329"/>
      <c r="AH103" s="308">
        <f>SUM(C103:AF104)</f>
        <v>0</v>
      </c>
      <c r="AI103" s="310" t="s">
        <v>57</v>
      </c>
      <c r="AJ103" s="311"/>
      <c r="AK103" s="388"/>
      <c r="AL103" s="389"/>
      <c r="AM103" s="378"/>
    </row>
    <row r="104" spans="1:39" ht="8.4499999999999993" customHeight="1" thickBot="1" x14ac:dyDescent="0.25">
      <c r="A104" s="298"/>
      <c r="B104" s="360"/>
      <c r="C104" s="362"/>
      <c r="D104" s="364"/>
      <c r="E104" s="284"/>
      <c r="F104" s="264"/>
      <c r="G104" s="264"/>
      <c r="H104" s="264"/>
      <c r="I104" s="264"/>
      <c r="J104" s="266"/>
      <c r="K104" s="268"/>
      <c r="L104" s="270"/>
      <c r="M104" s="264"/>
      <c r="N104" s="264"/>
      <c r="O104" s="264"/>
      <c r="P104" s="264"/>
      <c r="Q104" s="266"/>
      <c r="R104" s="268"/>
      <c r="S104" s="270"/>
      <c r="T104" s="264"/>
      <c r="U104" s="264"/>
      <c r="V104" s="264"/>
      <c r="W104" s="264"/>
      <c r="X104" s="266"/>
      <c r="Y104" s="268"/>
      <c r="Z104" s="270"/>
      <c r="AA104" s="349"/>
      <c r="AB104" s="349"/>
      <c r="AC104" s="349"/>
      <c r="AD104" s="349"/>
      <c r="AE104" s="278"/>
      <c r="AF104" s="274"/>
      <c r="AG104" s="329"/>
      <c r="AH104" s="309"/>
      <c r="AI104" s="312"/>
      <c r="AJ104" s="313"/>
      <c r="AK104" s="390"/>
      <c r="AL104" s="391"/>
      <c r="AM104" s="378"/>
    </row>
    <row r="105" spans="1:39" ht="17.100000000000001" customHeight="1" thickBot="1" x14ac:dyDescent="0.25">
      <c r="A105" s="35">
        <v>4</v>
      </c>
      <c r="B105" s="109" t="s">
        <v>58</v>
      </c>
      <c r="C105" s="156">
        <f>SUM(C99,C101:C104)</f>
        <v>0</v>
      </c>
      <c r="D105" s="254">
        <f>SUM(D99:J99,D101:J104)</f>
        <v>0</v>
      </c>
      <c r="E105" s="255"/>
      <c r="F105" s="255"/>
      <c r="G105" s="255"/>
      <c r="H105" s="255"/>
      <c r="I105" s="255"/>
      <c r="J105" s="256"/>
      <c r="K105" s="254">
        <f>SUM(K99:Q99,K101:Q104)</f>
        <v>0</v>
      </c>
      <c r="L105" s="255"/>
      <c r="M105" s="255"/>
      <c r="N105" s="255"/>
      <c r="O105" s="255"/>
      <c r="P105" s="255"/>
      <c r="Q105" s="256"/>
      <c r="R105" s="254">
        <f>SUM(R99:X99,R101:X104)</f>
        <v>0</v>
      </c>
      <c r="S105" s="255"/>
      <c r="T105" s="255"/>
      <c r="U105" s="255"/>
      <c r="V105" s="255"/>
      <c r="W105" s="255"/>
      <c r="X105" s="256"/>
      <c r="Y105" s="254">
        <f>SUM(Y99:AE99,Y101:AE104)</f>
        <v>0</v>
      </c>
      <c r="Z105" s="255"/>
      <c r="AA105" s="255"/>
      <c r="AB105" s="255"/>
      <c r="AC105" s="255"/>
      <c r="AD105" s="255"/>
      <c r="AE105" s="256"/>
      <c r="AF105" s="223">
        <f>SUM(AF99,AF101:AF104)</f>
        <v>0</v>
      </c>
      <c r="AG105" s="329"/>
      <c r="AH105" s="332"/>
      <c r="AI105" s="99" t="s">
        <v>99</v>
      </c>
      <c r="AJ105" s="387" t="s">
        <v>95</v>
      </c>
      <c r="AK105" s="387"/>
      <c r="AL105" s="101" t="s">
        <v>77</v>
      </c>
      <c r="AM105" s="1"/>
    </row>
    <row r="106" spans="1:39" ht="8.4499999999999993" customHeight="1" x14ac:dyDescent="0.2">
      <c r="A106" s="297">
        <v>5</v>
      </c>
      <c r="B106" s="339" t="s">
        <v>61</v>
      </c>
      <c r="C106" s="249"/>
      <c r="D106" s="257"/>
      <c r="E106" s="258"/>
      <c r="F106" s="258"/>
      <c r="G106" s="258"/>
      <c r="H106" s="258"/>
      <c r="I106" s="258"/>
      <c r="J106" s="259"/>
      <c r="K106" s="257"/>
      <c r="L106" s="258"/>
      <c r="M106" s="258"/>
      <c r="N106" s="258"/>
      <c r="O106" s="258"/>
      <c r="P106" s="258"/>
      <c r="Q106" s="259"/>
      <c r="R106" s="257"/>
      <c r="S106" s="258"/>
      <c r="T106" s="258"/>
      <c r="U106" s="258"/>
      <c r="V106" s="258"/>
      <c r="W106" s="258"/>
      <c r="X106" s="259"/>
      <c r="Y106" s="257"/>
      <c r="Z106" s="258"/>
      <c r="AA106" s="258"/>
      <c r="AB106" s="258"/>
      <c r="AC106" s="258"/>
      <c r="AD106" s="258"/>
      <c r="AE106" s="259"/>
      <c r="AF106" s="172"/>
      <c r="AG106" s="329"/>
      <c r="AH106" s="333"/>
      <c r="AI106" s="296">
        <f>SUM(AK99:AL102)-AK103</f>
        <v>0</v>
      </c>
      <c r="AJ106" s="302">
        <f>AK98</f>
        <v>168</v>
      </c>
      <c r="AK106" s="303"/>
      <c r="AL106" s="306">
        <f>SUM(AI106-AJ106)</f>
        <v>-168</v>
      </c>
      <c r="AM106" s="103"/>
    </row>
    <row r="107" spans="1:39" ht="8.4499999999999993" customHeight="1" thickBot="1" x14ac:dyDescent="0.25">
      <c r="A107" s="298"/>
      <c r="B107" s="340"/>
      <c r="C107" s="250"/>
      <c r="D107" s="260"/>
      <c r="E107" s="261"/>
      <c r="F107" s="261"/>
      <c r="G107" s="261"/>
      <c r="H107" s="261"/>
      <c r="I107" s="261"/>
      <c r="J107" s="262"/>
      <c r="K107" s="260"/>
      <c r="L107" s="261"/>
      <c r="M107" s="261"/>
      <c r="N107" s="261"/>
      <c r="O107" s="261"/>
      <c r="P107" s="261"/>
      <c r="Q107" s="262"/>
      <c r="R107" s="260"/>
      <c r="S107" s="261"/>
      <c r="T107" s="261"/>
      <c r="U107" s="261"/>
      <c r="V107" s="261"/>
      <c r="W107" s="261"/>
      <c r="X107" s="262"/>
      <c r="Y107" s="260"/>
      <c r="Z107" s="261"/>
      <c r="AA107" s="261"/>
      <c r="AB107" s="261"/>
      <c r="AC107" s="261"/>
      <c r="AD107" s="261"/>
      <c r="AE107" s="262"/>
      <c r="AF107" s="224"/>
      <c r="AG107" s="330"/>
      <c r="AH107" s="334"/>
      <c r="AI107" s="301"/>
      <c r="AJ107" s="304"/>
      <c r="AK107" s="305"/>
      <c r="AL107" s="307"/>
      <c r="AM107" s="103"/>
    </row>
    <row r="108" spans="1:39" ht="12.75" customHeight="1" thickBot="1" x14ac:dyDescent="0.25">
      <c r="A108" s="289"/>
      <c r="B108" s="290"/>
      <c r="C108" s="290"/>
      <c r="D108" s="290"/>
      <c r="E108" s="290"/>
      <c r="F108" s="290"/>
      <c r="G108" s="290"/>
      <c r="H108" s="290"/>
      <c r="I108" s="290"/>
      <c r="J108" s="290"/>
      <c r="K108" s="290"/>
      <c r="L108" s="290"/>
      <c r="M108" s="290"/>
      <c r="N108" s="290"/>
      <c r="O108" s="290"/>
      <c r="P108" s="290"/>
      <c r="Q108" s="290"/>
      <c r="R108" s="290"/>
      <c r="S108" s="290"/>
      <c r="T108" s="290"/>
      <c r="U108" s="290"/>
      <c r="V108" s="290"/>
      <c r="W108" s="290"/>
      <c r="X108" s="290"/>
      <c r="Y108" s="290"/>
      <c r="Z108" s="290"/>
      <c r="AA108" s="290"/>
      <c r="AB108" s="290"/>
      <c r="AC108" s="290"/>
      <c r="AD108" s="290"/>
      <c r="AE108" s="290"/>
      <c r="AF108" s="290"/>
      <c r="AG108" s="290"/>
      <c r="AH108" s="290"/>
      <c r="AI108" s="290"/>
      <c r="AJ108" s="290"/>
      <c r="AK108" s="290"/>
      <c r="AL108" s="291"/>
    </row>
    <row r="109" spans="1:39" ht="8.4499999999999993" customHeight="1" x14ac:dyDescent="0.2">
      <c r="A109" s="9"/>
      <c r="B109" s="292" t="s">
        <v>45</v>
      </c>
      <c r="C109" s="251" t="s">
        <v>149</v>
      </c>
      <c r="D109" s="252"/>
      <c r="E109" s="252"/>
      <c r="F109" s="252"/>
      <c r="G109" s="252"/>
      <c r="H109" s="253"/>
      <c r="I109" s="251" t="s">
        <v>150</v>
      </c>
      <c r="J109" s="252"/>
      <c r="K109" s="252"/>
      <c r="L109" s="252"/>
      <c r="M109" s="252"/>
      <c r="N109" s="252"/>
      <c r="O109" s="253"/>
      <c r="P109" s="251" t="s">
        <v>151</v>
      </c>
      <c r="Q109" s="252"/>
      <c r="R109" s="252"/>
      <c r="S109" s="252"/>
      <c r="T109" s="252"/>
      <c r="U109" s="252"/>
      <c r="V109" s="253"/>
      <c r="W109" s="251" t="s">
        <v>152</v>
      </c>
      <c r="X109" s="252"/>
      <c r="Y109" s="252"/>
      <c r="Z109" s="252"/>
      <c r="AA109" s="252"/>
      <c r="AB109" s="252"/>
      <c r="AC109" s="253"/>
      <c r="AD109" s="251" t="s">
        <v>153</v>
      </c>
      <c r="AE109" s="252"/>
      <c r="AF109" s="252"/>
      <c r="AG109" s="253"/>
      <c r="AH109" s="373" t="s">
        <v>5</v>
      </c>
      <c r="AI109" s="296" t="s">
        <v>46</v>
      </c>
      <c r="AJ109" s="296"/>
      <c r="AK109" s="296" t="s">
        <v>47</v>
      </c>
      <c r="AL109" s="296"/>
      <c r="AM109" s="106"/>
    </row>
    <row r="110" spans="1:39" ht="8.4499999999999993" customHeight="1" thickBot="1" x14ac:dyDescent="0.25">
      <c r="A110" s="9"/>
      <c r="B110" s="293"/>
      <c r="C110" s="168">
        <v>1</v>
      </c>
      <c r="D110" s="225">
        <v>2</v>
      </c>
      <c r="E110" s="6">
        <v>3</v>
      </c>
      <c r="F110" s="15">
        <v>4</v>
      </c>
      <c r="G110" s="169">
        <v>5</v>
      </c>
      <c r="H110" s="171">
        <v>6</v>
      </c>
      <c r="I110" s="168">
        <v>7</v>
      </c>
      <c r="J110" s="169">
        <v>8</v>
      </c>
      <c r="K110" s="169">
        <v>9</v>
      </c>
      <c r="L110" s="169">
        <v>10</v>
      </c>
      <c r="M110" s="169">
        <v>11</v>
      </c>
      <c r="N110" s="169">
        <v>12</v>
      </c>
      <c r="O110" s="171">
        <v>13</v>
      </c>
      <c r="P110" s="168">
        <v>14</v>
      </c>
      <c r="Q110" s="169">
        <v>15</v>
      </c>
      <c r="R110" s="169">
        <v>16</v>
      </c>
      <c r="S110" s="169">
        <v>17</v>
      </c>
      <c r="T110" s="169">
        <v>18</v>
      </c>
      <c r="U110" s="169">
        <v>19</v>
      </c>
      <c r="V110" s="171">
        <v>20</v>
      </c>
      <c r="W110" s="168">
        <v>21</v>
      </c>
      <c r="X110" s="169">
        <v>22</v>
      </c>
      <c r="Y110" s="187">
        <v>23</v>
      </c>
      <c r="Z110" s="169">
        <v>24</v>
      </c>
      <c r="AA110" s="169">
        <v>25</v>
      </c>
      <c r="AB110" s="169">
        <v>26</v>
      </c>
      <c r="AC110" s="171">
        <v>27</v>
      </c>
      <c r="AD110" s="168">
        <v>28</v>
      </c>
      <c r="AE110" s="169">
        <v>29</v>
      </c>
      <c r="AF110" s="169">
        <v>30</v>
      </c>
      <c r="AG110" s="171">
        <v>31</v>
      </c>
      <c r="AH110" s="374"/>
      <c r="AI110" s="392">
        <v>23</v>
      </c>
      <c r="AJ110" s="392"/>
      <c r="AK110" s="392">
        <v>184</v>
      </c>
      <c r="AL110" s="392"/>
      <c r="AM110" s="106"/>
    </row>
    <row r="111" spans="1:39" ht="17.100000000000001" customHeight="1" x14ac:dyDescent="0.2">
      <c r="A111" s="35">
        <v>1</v>
      </c>
      <c r="B111" s="102" t="s">
        <v>6</v>
      </c>
      <c r="C111" s="247"/>
      <c r="D111" s="217"/>
      <c r="E111" s="217"/>
      <c r="F111" s="217"/>
      <c r="G111" s="180"/>
      <c r="H111" s="181"/>
      <c r="I111" s="216"/>
      <c r="J111" s="219"/>
      <c r="K111" s="217"/>
      <c r="L111" s="217"/>
      <c r="M111" s="217"/>
      <c r="N111" s="180"/>
      <c r="O111" s="181"/>
      <c r="P111" s="216"/>
      <c r="Q111" s="219"/>
      <c r="R111" s="217"/>
      <c r="S111" s="217"/>
      <c r="T111" s="217"/>
      <c r="U111" s="180"/>
      <c r="V111" s="181"/>
      <c r="W111" s="216"/>
      <c r="X111" s="219"/>
      <c r="Y111" s="217"/>
      <c r="Z111" s="217"/>
      <c r="AA111" s="217"/>
      <c r="AB111" s="180"/>
      <c r="AC111" s="181"/>
      <c r="AD111" s="218"/>
      <c r="AE111" s="219"/>
      <c r="AF111" s="211"/>
      <c r="AG111" s="237"/>
      <c r="AH111" s="20">
        <f>SUM(C111:AG111)</f>
        <v>0</v>
      </c>
      <c r="AI111" s="379" t="s">
        <v>87</v>
      </c>
      <c r="AJ111" s="380"/>
      <c r="AK111" s="381"/>
      <c r="AL111" s="382"/>
      <c r="AM111" s="93" t="str">
        <f>IF(SUM(AK111:AL112)=AL106,"","ACHTUNG, Übertrag Überstunden + Übertrag Überzeit muss dem Vormonatssaldo entsprechen")</f>
        <v>ACHTUNG, Übertrag Überstunden + Übertrag Überzeit muss dem Vormonatssaldo entsprechen</v>
      </c>
    </row>
    <row r="112" spans="1:39" ht="9" customHeight="1" x14ac:dyDescent="0.2">
      <c r="A112" s="104"/>
      <c r="B112" s="85" t="s">
        <v>107</v>
      </c>
      <c r="C112" s="246"/>
      <c r="D112" s="201"/>
      <c r="E112" s="201"/>
      <c r="F112" s="201"/>
      <c r="G112" s="115"/>
      <c r="H112" s="113"/>
      <c r="I112" s="200"/>
      <c r="J112" s="207"/>
      <c r="K112" s="201"/>
      <c r="L112" s="201"/>
      <c r="M112" s="201"/>
      <c r="N112" s="115"/>
      <c r="O112" s="113"/>
      <c r="P112" s="200"/>
      <c r="Q112" s="207"/>
      <c r="R112" s="201"/>
      <c r="S112" s="201"/>
      <c r="T112" s="201"/>
      <c r="U112" s="115"/>
      <c r="V112" s="113"/>
      <c r="W112" s="200"/>
      <c r="X112" s="207"/>
      <c r="Y112" s="201"/>
      <c r="Z112" s="201"/>
      <c r="AA112" s="201"/>
      <c r="AB112" s="115"/>
      <c r="AC112" s="113"/>
      <c r="AD112" s="204"/>
      <c r="AE112" s="207"/>
      <c r="AF112" s="197"/>
      <c r="AG112" s="221"/>
      <c r="AH112" s="60"/>
      <c r="AI112" s="383" t="s">
        <v>86</v>
      </c>
      <c r="AJ112" s="384"/>
      <c r="AK112" s="385"/>
      <c r="AL112" s="386"/>
      <c r="AM112" s="1"/>
    </row>
    <row r="113" spans="1:39" ht="8.4499999999999993" customHeight="1" x14ac:dyDescent="0.2">
      <c r="A113" s="297">
        <v>2</v>
      </c>
      <c r="B113" s="339" t="s">
        <v>8</v>
      </c>
      <c r="C113" s="395"/>
      <c r="D113" s="264"/>
      <c r="E113" s="263"/>
      <c r="F113" s="263"/>
      <c r="G113" s="263"/>
      <c r="H113" s="265"/>
      <c r="I113" s="267"/>
      <c r="J113" s="269"/>
      <c r="K113" s="263"/>
      <c r="L113" s="263"/>
      <c r="M113" s="263"/>
      <c r="N113" s="263"/>
      <c r="O113" s="265"/>
      <c r="P113" s="267"/>
      <c r="Q113" s="269"/>
      <c r="R113" s="263"/>
      <c r="S113" s="263"/>
      <c r="T113" s="263"/>
      <c r="U113" s="263"/>
      <c r="V113" s="265"/>
      <c r="W113" s="267"/>
      <c r="X113" s="269"/>
      <c r="Y113" s="263"/>
      <c r="Z113" s="263"/>
      <c r="AA113" s="263"/>
      <c r="AB113" s="263"/>
      <c r="AC113" s="393"/>
      <c r="AD113" s="394"/>
      <c r="AE113" s="269"/>
      <c r="AF113" s="348"/>
      <c r="AG113" s="277"/>
      <c r="AH113" s="308">
        <f>SUM(C113:AG114)</f>
        <v>0</v>
      </c>
      <c r="AI113" s="365" t="s">
        <v>78</v>
      </c>
      <c r="AJ113" s="366"/>
      <c r="AK113" s="369">
        <f>SUM(AH111,AH113,AH115)</f>
        <v>0</v>
      </c>
      <c r="AL113" s="370"/>
      <c r="AM113" s="378"/>
    </row>
    <row r="114" spans="1:39" ht="8.4499999999999993" customHeight="1" x14ac:dyDescent="0.2">
      <c r="A114" s="298"/>
      <c r="B114" s="360"/>
      <c r="C114" s="396"/>
      <c r="D114" s="314"/>
      <c r="E114" s="264"/>
      <c r="F114" s="264"/>
      <c r="G114" s="264"/>
      <c r="H114" s="266"/>
      <c r="I114" s="268"/>
      <c r="J114" s="270"/>
      <c r="K114" s="264"/>
      <c r="L114" s="264"/>
      <c r="M114" s="264"/>
      <c r="N114" s="264"/>
      <c r="O114" s="266"/>
      <c r="P114" s="268"/>
      <c r="Q114" s="270"/>
      <c r="R114" s="264"/>
      <c r="S114" s="264"/>
      <c r="T114" s="264"/>
      <c r="U114" s="264"/>
      <c r="V114" s="266"/>
      <c r="W114" s="268"/>
      <c r="X114" s="270"/>
      <c r="Y114" s="264"/>
      <c r="Z114" s="264"/>
      <c r="AA114" s="264"/>
      <c r="AB114" s="264"/>
      <c r="AC114" s="277"/>
      <c r="AD114" s="350"/>
      <c r="AE114" s="270"/>
      <c r="AF114" s="349"/>
      <c r="AG114" s="278"/>
      <c r="AH114" s="309"/>
      <c r="AI114" s="367"/>
      <c r="AJ114" s="368"/>
      <c r="AK114" s="371"/>
      <c r="AL114" s="372"/>
      <c r="AM114" s="378"/>
    </row>
    <row r="115" spans="1:39" ht="8.4499999999999993" customHeight="1" x14ac:dyDescent="0.2">
      <c r="A115" s="297">
        <v>3</v>
      </c>
      <c r="B115" s="339" t="s">
        <v>10</v>
      </c>
      <c r="C115" s="395"/>
      <c r="D115" s="264"/>
      <c r="E115" s="263"/>
      <c r="F115" s="263"/>
      <c r="G115" s="263"/>
      <c r="H115" s="265"/>
      <c r="I115" s="267"/>
      <c r="J115" s="269"/>
      <c r="K115" s="263"/>
      <c r="L115" s="263"/>
      <c r="M115" s="263"/>
      <c r="N115" s="263"/>
      <c r="O115" s="265"/>
      <c r="P115" s="267"/>
      <c r="Q115" s="269"/>
      <c r="R115" s="263"/>
      <c r="S115" s="263"/>
      <c r="T115" s="263"/>
      <c r="U115" s="263"/>
      <c r="V115" s="265"/>
      <c r="W115" s="267"/>
      <c r="X115" s="269"/>
      <c r="Y115" s="263"/>
      <c r="Z115" s="263"/>
      <c r="AA115" s="263"/>
      <c r="AB115" s="263"/>
      <c r="AC115" s="393"/>
      <c r="AD115" s="394"/>
      <c r="AE115" s="269"/>
      <c r="AF115" s="348"/>
      <c r="AG115" s="277"/>
      <c r="AH115" s="308">
        <f>SUM(C115:AG116)</f>
        <v>0</v>
      </c>
      <c r="AI115" s="310" t="s">
        <v>57</v>
      </c>
      <c r="AJ115" s="311"/>
      <c r="AK115" s="388"/>
      <c r="AL115" s="389"/>
      <c r="AM115" s="378"/>
    </row>
    <row r="116" spans="1:39" ht="8.4499999999999993" customHeight="1" thickBot="1" x14ac:dyDescent="0.25">
      <c r="A116" s="298"/>
      <c r="B116" s="360"/>
      <c r="C116" s="396"/>
      <c r="D116" s="314"/>
      <c r="E116" s="264"/>
      <c r="F116" s="264"/>
      <c r="G116" s="264"/>
      <c r="H116" s="266"/>
      <c r="I116" s="268"/>
      <c r="J116" s="270"/>
      <c r="K116" s="264"/>
      <c r="L116" s="264"/>
      <c r="M116" s="264"/>
      <c r="N116" s="264"/>
      <c r="O116" s="266"/>
      <c r="P116" s="268"/>
      <c r="Q116" s="270"/>
      <c r="R116" s="264"/>
      <c r="S116" s="264"/>
      <c r="T116" s="264"/>
      <c r="U116" s="264"/>
      <c r="V116" s="266"/>
      <c r="W116" s="268"/>
      <c r="X116" s="270"/>
      <c r="Y116" s="264"/>
      <c r="Z116" s="264"/>
      <c r="AA116" s="264"/>
      <c r="AB116" s="264"/>
      <c r="AC116" s="277"/>
      <c r="AD116" s="350"/>
      <c r="AE116" s="270"/>
      <c r="AF116" s="349"/>
      <c r="AG116" s="278"/>
      <c r="AH116" s="309"/>
      <c r="AI116" s="312"/>
      <c r="AJ116" s="313"/>
      <c r="AK116" s="390"/>
      <c r="AL116" s="391"/>
      <c r="AM116" s="378"/>
    </row>
    <row r="117" spans="1:39" ht="17.100000000000001" customHeight="1" thickBot="1" x14ac:dyDescent="0.25">
      <c r="A117" s="35">
        <v>4</v>
      </c>
      <c r="B117" s="109" t="s">
        <v>58</v>
      </c>
      <c r="C117" s="254">
        <f>SUM(C111:H111,C113:H116)</f>
        <v>0</v>
      </c>
      <c r="D117" s="255"/>
      <c r="E117" s="255"/>
      <c r="F117" s="255"/>
      <c r="G117" s="255"/>
      <c r="H117" s="256"/>
      <c r="I117" s="254">
        <f>SUM(I111:O111,I113:O116)</f>
        <v>0</v>
      </c>
      <c r="J117" s="255"/>
      <c r="K117" s="255"/>
      <c r="L117" s="255"/>
      <c r="M117" s="255"/>
      <c r="N117" s="255"/>
      <c r="O117" s="256"/>
      <c r="P117" s="254">
        <f>SUM(P111:V111,P113:V116)</f>
        <v>0</v>
      </c>
      <c r="Q117" s="255"/>
      <c r="R117" s="255"/>
      <c r="S117" s="255"/>
      <c r="T117" s="255"/>
      <c r="U117" s="255"/>
      <c r="V117" s="256"/>
      <c r="W117" s="254">
        <f>SUM(W111:AC111,W113:AC116)</f>
        <v>0</v>
      </c>
      <c r="X117" s="255"/>
      <c r="Y117" s="255"/>
      <c r="Z117" s="255"/>
      <c r="AA117" s="255"/>
      <c r="AB117" s="255"/>
      <c r="AC117" s="256"/>
      <c r="AD117" s="254">
        <f>SUM(AD111:AG111,AD113:AG116)</f>
        <v>0</v>
      </c>
      <c r="AE117" s="255"/>
      <c r="AF117" s="255"/>
      <c r="AG117" s="256"/>
      <c r="AH117" s="332"/>
      <c r="AI117" s="99" t="s">
        <v>100</v>
      </c>
      <c r="AJ117" s="387" t="s">
        <v>101</v>
      </c>
      <c r="AK117" s="387"/>
      <c r="AL117" s="101" t="s">
        <v>79</v>
      </c>
      <c r="AM117" s="1"/>
    </row>
    <row r="118" spans="1:39" ht="8.4499999999999993" customHeight="1" x14ac:dyDescent="0.2">
      <c r="A118" s="297">
        <v>5</v>
      </c>
      <c r="B118" s="339" t="s">
        <v>61</v>
      </c>
      <c r="C118" s="257"/>
      <c r="D118" s="258"/>
      <c r="E118" s="258"/>
      <c r="F118" s="258"/>
      <c r="G118" s="258"/>
      <c r="H118" s="259"/>
      <c r="I118" s="257"/>
      <c r="J118" s="258"/>
      <c r="K118" s="258"/>
      <c r="L118" s="258"/>
      <c r="M118" s="258"/>
      <c r="N118" s="258"/>
      <c r="O118" s="259"/>
      <c r="P118" s="257"/>
      <c r="Q118" s="258"/>
      <c r="R118" s="258"/>
      <c r="S118" s="258"/>
      <c r="T118" s="258"/>
      <c r="U118" s="258"/>
      <c r="V118" s="259"/>
      <c r="W118" s="257"/>
      <c r="X118" s="258"/>
      <c r="Y118" s="258"/>
      <c r="Z118" s="258"/>
      <c r="AA118" s="258"/>
      <c r="AB118" s="258"/>
      <c r="AC118" s="259"/>
      <c r="AD118" s="257"/>
      <c r="AE118" s="258"/>
      <c r="AF118" s="258"/>
      <c r="AG118" s="259"/>
      <c r="AH118" s="333"/>
      <c r="AI118" s="296">
        <f>SUM(AK111:AL114)-AK115</f>
        <v>0</v>
      </c>
      <c r="AJ118" s="302">
        <f>AK110</f>
        <v>184</v>
      </c>
      <c r="AK118" s="303"/>
      <c r="AL118" s="306">
        <f>SUM(AI118-AJ118)</f>
        <v>-184</v>
      </c>
      <c r="AM118" s="103"/>
    </row>
    <row r="119" spans="1:39" ht="8.4499999999999993" customHeight="1" thickBot="1" x14ac:dyDescent="0.25">
      <c r="A119" s="298"/>
      <c r="B119" s="340"/>
      <c r="C119" s="260"/>
      <c r="D119" s="261"/>
      <c r="E119" s="261"/>
      <c r="F119" s="261"/>
      <c r="G119" s="261"/>
      <c r="H119" s="262"/>
      <c r="I119" s="260"/>
      <c r="J119" s="261"/>
      <c r="K119" s="261"/>
      <c r="L119" s="261"/>
      <c r="M119" s="261"/>
      <c r="N119" s="261"/>
      <c r="O119" s="262"/>
      <c r="P119" s="260"/>
      <c r="Q119" s="261"/>
      <c r="R119" s="261"/>
      <c r="S119" s="261"/>
      <c r="T119" s="261"/>
      <c r="U119" s="261"/>
      <c r="V119" s="262"/>
      <c r="W119" s="260"/>
      <c r="X119" s="261"/>
      <c r="Y119" s="261"/>
      <c r="Z119" s="261"/>
      <c r="AA119" s="261"/>
      <c r="AB119" s="261"/>
      <c r="AC119" s="262"/>
      <c r="AD119" s="260"/>
      <c r="AE119" s="261"/>
      <c r="AF119" s="261"/>
      <c r="AG119" s="262"/>
      <c r="AH119" s="334"/>
      <c r="AI119" s="301"/>
      <c r="AJ119" s="304"/>
      <c r="AK119" s="305"/>
      <c r="AL119" s="307"/>
      <c r="AM119" s="103"/>
    </row>
    <row r="120" spans="1:39" ht="12.75" customHeight="1" thickBot="1" x14ac:dyDescent="0.25">
      <c r="A120" s="289"/>
      <c r="B120" s="290"/>
      <c r="C120" s="290"/>
      <c r="D120" s="290"/>
      <c r="E120" s="290"/>
      <c r="F120" s="290"/>
      <c r="G120" s="290"/>
      <c r="H120" s="290"/>
      <c r="I120" s="290"/>
      <c r="J120" s="290"/>
      <c r="K120" s="290"/>
      <c r="L120" s="290"/>
      <c r="M120" s="290"/>
      <c r="N120" s="290"/>
      <c r="O120" s="290"/>
      <c r="P120" s="290"/>
      <c r="Q120" s="290"/>
      <c r="R120" s="290"/>
      <c r="S120" s="290"/>
      <c r="T120" s="290"/>
      <c r="U120" s="290"/>
      <c r="V120" s="290"/>
      <c r="W120" s="290"/>
      <c r="X120" s="290"/>
      <c r="Y120" s="290"/>
      <c r="Z120" s="290"/>
      <c r="AA120" s="290"/>
      <c r="AB120" s="290"/>
      <c r="AC120" s="290"/>
      <c r="AD120" s="290"/>
      <c r="AE120" s="290"/>
      <c r="AF120" s="290"/>
      <c r="AG120" s="290"/>
      <c r="AH120" s="290"/>
      <c r="AI120" s="290"/>
      <c r="AJ120" s="290"/>
      <c r="AK120" s="290"/>
      <c r="AL120" s="291"/>
    </row>
    <row r="121" spans="1:39" ht="8.4499999999999993" customHeight="1" x14ac:dyDescent="0.2">
      <c r="A121" s="9"/>
      <c r="B121" s="292" t="s">
        <v>48</v>
      </c>
      <c r="C121" s="251" t="s">
        <v>153</v>
      </c>
      <c r="D121" s="252"/>
      <c r="E121" s="253"/>
      <c r="F121" s="251" t="s">
        <v>154</v>
      </c>
      <c r="G121" s="252"/>
      <c r="H121" s="252"/>
      <c r="I121" s="252"/>
      <c r="J121" s="252"/>
      <c r="K121" s="252"/>
      <c r="L121" s="253"/>
      <c r="M121" s="251" t="s">
        <v>155</v>
      </c>
      <c r="N121" s="252"/>
      <c r="O121" s="252"/>
      <c r="P121" s="252"/>
      <c r="Q121" s="252"/>
      <c r="R121" s="252"/>
      <c r="S121" s="253"/>
      <c r="T121" s="251" t="s">
        <v>156</v>
      </c>
      <c r="U121" s="252"/>
      <c r="V121" s="252"/>
      <c r="W121" s="252"/>
      <c r="X121" s="252"/>
      <c r="Y121" s="252"/>
      <c r="Z121" s="253"/>
      <c r="AA121" s="251" t="s">
        <v>157</v>
      </c>
      <c r="AB121" s="252"/>
      <c r="AC121" s="252"/>
      <c r="AD121" s="252"/>
      <c r="AE121" s="252"/>
      <c r="AF121" s="253"/>
      <c r="AG121" s="112"/>
      <c r="AH121" s="373" t="s">
        <v>5</v>
      </c>
      <c r="AI121" s="296" t="s">
        <v>49</v>
      </c>
      <c r="AJ121" s="296"/>
      <c r="AK121" s="296" t="s">
        <v>50</v>
      </c>
      <c r="AL121" s="296"/>
      <c r="AM121" s="106"/>
    </row>
    <row r="122" spans="1:39" ht="8.4499999999999993" customHeight="1" thickBot="1" x14ac:dyDescent="0.25">
      <c r="A122" s="9"/>
      <c r="B122" s="293"/>
      <c r="C122" s="168">
        <v>1</v>
      </c>
      <c r="D122" s="169">
        <v>2</v>
      </c>
      <c r="E122" s="171">
        <v>3</v>
      </c>
      <c r="F122" s="168">
        <v>4</v>
      </c>
      <c r="G122" s="169">
        <v>5</v>
      </c>
      <c r="H122" s="169">
        <v>6</v>
      </c>
      <c r="I122" s="169">
        <v>7</v>
      </c>
      <c r="J122" s="169">
        <v>8</v>
      </c>
      <c r="K122" s="169">
        <v>9</v>
      </c>
      <c r="L122" s="171">
        <v>10</v>
      </c>
      <c r="M122" s="168">
        <v>11</v>
      </c>
      <c r="N122" s="169">
        <v>12</v>
      </c>
      <c r="O122" s="169">
        <v>13</v>
      </c>
      <c r="P122" s="169">
        <v>14</v>
      </c>
      <c r="Q122" s="169">
        <v>15</v>
      </c>
      <c r="R122" s="169">
        <v>16</v>
      </c>
      <c r="S122" s="171">
        <v>17</v>
      </c>
      <c r="T122" s="168">
        <v>18</v>
      </c>
      <c r="U122" s="169">
        <v>19</v>
      </c>
      <c r="V122" s="169">
        <v>20</v>
      </c>
      <c r="W122" s="169">
        <v>21</v>
      </c>
      <c r="X122" s="169">
        <v>22</v>
      </c>
      <c r="Y122" s="169">
        <v>23</v>
      </c>
      <c r="Z122" s="171">
        <v>24</v>
      </c>
      <c r="AA122" s="111">
        <v>25</v>
      </c>
      <c r="AB122" s="169">
        <v>26</v>
      </c>
      <c r="AC122" s="169">
        <v>27</v>
      </c>
      <c r="AD122" s="169">
        <v>28</v>
      </c>
      <c r="AE122" s="150">
        <v>29</v>
      </c>
      <c r="AF122" s="153">
        <v>30</v>
      </c>
      <c r="AG122" s="95"/>
      <c r="AH122" s="374"/>
      <c r="AI122" s="392">
        <v>21</v>
      </c>
      <c r="AJ122" s="392"/>
      <c r="AK122" s="392">
        <v>168</v>
      </c>
      <c r="AL122" s="392"/>
      <c r="AM122" s="106"/>
    </row>
    <row r="123" spans="1:39" ht="17.100000000000001" customHeight="1" x14ac:dyDescent="0.2">
      <c r="A123" s="35">
        <v>1</v>
      </c>
      <c r="B123" s="102" t="s">
        <v>6</v>
      </c>
      <c r="C123" s="209"/>
      <c r="D123" s="180"/>
      <c r="E123" s="181"/>
      <c r="F123" s="216"/>
      <c r="G123" s="219"/>
      <c r="H123" s="217"/>
      <c r="I123" s="217"/>
      <c r="J123" s="217"/>
      <c r="K123" s="180"/>
      <c r="L123" s="181"/>
      <c r="M123" s="216"/>
      <c r="N123" s="219"/>
      <c r="O123" s="217"/>
      <c r="P123" s="217"/>
      <c r="Q123" s="217"/>
      <c r="R123" s="180"/>
      <c r="S123" s="181"/>
      <c r="T123" s="216"/>
      <c r="U123" s="219"/>
      <c r="V123" s="217"/>
      <c r="W123" s="217"/>
      <c r="X123" s="217"/>
      <c r="Y123" s="180"/>
      <c r="Z123" s="181"/>
      <c r="AA123" s="218"/>
      <c r="AB123" s="219"/>
      <c r="AC123" s="210"/>
      <c r="AD123" s="210"/>
      <c r="AE123" s="211"/>
      <c r="AF123" s="238"/>
      <c r="AG123" s="328"/>
      <c r="AH123" s="20">
        <f>SUM(C123:AF123)</f>
        <v>0</v>
      </c>
      <c r="AI123" s="379" t="s">
        <v>87</v>
      </c>
      <c r="AJ123" s="380"/>
      <c r="AK123" s="381"/>
      <c r="AL123" s="382"/>
      <c r="AM123" s="93" t="str">
        <f>IF(SUM(AK123:AL124)=AL118,"","ACHTUNG, Übertrag Überstunden + Übertrag Überzeit muss dem Vormonatssaldo entsprechen")</f>
        <v>ACHTUNG, Übertrag Überstunden + Übertrag Überzeit muss dem Vormonatssaldo entsprechen</v>
      </c>
    </row>
    <row r="124" spans="1:39" ht="9" customHeight="1" x14ac:dyDescent="0.2">
      <c r="A124" s="104"/>
      <c r="B124" s="85" t="s">
        <v>107</v>
      </c>
      <c r="C124" s="184"/>
      <c r="D124" s="115"/>
      <c r="E124" s="113"/>
      <c r="F124" s="200"/>
      <c r="G124" s="207"/>
      <c r="H124" s="201"/>
      <c r="I124" s="201"/>
      <c r="J124" s="201"/>
      <c r="K124" s="115"/>
      <c r="L124" s="113"/>
      <c r="M124" s="200"/>
      <c r="N124" s="207"/>
      <c r="O124" s="201"/>
      <c r="P124" s="201"/>
      <c r="Q124" s="201"/>
      <c r="R124" s="115"/>
      <c r="S124" s="113"/>
      <c r="T124" s="200"/>
      <c r="U124" s="207"/>
      <c r="V124" s="201"/>
      <c r="W124" s="201"/>
      <c r="X124" s="201"/>
      <c r="Y124" s="115"/>
      <c r="Z124" s="113"/>
      <c r="AA124" s="204"/>
      <c r="AB124" s="207"/>
      <c r="AC124" s="175"/>
      <c r="AD124" s="175"/>
      <c r="AE124" s="197"/>
      <c r="AF124" s="239"/>
      <c r="AG124" s="329"/>
      <c r="AH124" s="60"/>
      <c r="AI124" s="383" t="s">
        <v>86</v>
      </c>
      <c r="AJ124" s="384"/>
      <c r="AK124" s="385"/>
      <c r="AL124" s="386"/>
      <c r="AM124" s="1"/>
    </row>
    <row r="125" spans="1:39" ht="8.4499999999999993" customHeight="1" x14ac:dyDescent="0.2">
      <c r="A125" s="297">
        <v>2</v>
      </c>
      <c r="B125" s="339" t="s">
        <v>8</v>
      </c>
      <c r="C125" s="363"/>
      <c r="D125" s="348"/>
      <c r="E125" s="277"/>
      <c r="F125" s="363"/>
      <c r="G125" s="283"/>
      <c r="H125" s="263"/>
      <c r="I125" s="263"/>
      <c r="J125" s="263"/>
      <c r="K125" s="263"/>
      <c r="L125" s="265"/>
      <c r="M125" s="267"/>
      <c r="N125" s="269"/>
      <c r="O125" s="263"/>
      <c r="P125" s="263"/>
      <c r="Q125" s="263"/>
      <c r="R125" s="263"/>
      <c r="S125" s="265"/>
      <c r="T125" s="267"/>
      <c r="U125" s="269"/>
      <c r="V125" s="263"/>
      <c r="W125" s="263"/>
      <c r="X125" s="263"/>
      <c r="Y125" s="263"/>
      <c r="Z125" s="265"/>
      <c r="AA125" s="287"/>
      <c r="AB125" s="269"/>
      <c r="AC125" s="348"/>
      <c r="AD125" s="348"/>
      <c r="AE125" s="348"/>
      <c r="AF125" s="277"/>
      <c r="AG125" s="329"/>
      <c r="AH125" s="308">
        <f>SUM(C125:AF126)</f>
        <v>0</v>
      </c>
      <c r="AI125" s="365" t="s">
        <v>80</v>
      </c>
      <c r="AJ125" s="366"/>
      <c r="AK125" s="369">
        <f>SUM(AH123,AH125,AH127)</f>
        <v>0</v>
      </c>
      <c r="AL125" s="370"/>
      <c r="AM125" s="378"/>
    </row>
    <row r="126" spans="1:39" ht="8.4499999999999993" customHeight="1" x14ac:dyDescent="0.2">
      <c r="A126" s="298"/>
      <c r="B126" s="360"/>
      <c r="C126" s="364"/>
      <c r="D126" s="349"/>
      <c r="E126" s="278"/>
      <c r="F126" s="364"/>
      <c r="G126" s="284"/>
      <c r="H126" s="264"/>
      <c r="I126" s="264"/>
      <c r="J126" s="264"/>
      <c r="K126" s="264"/>
      <c r="L126" s="266"/>
      <c r="M126" s="268"/>
      <c r="N126" s="270"/>
      <c r="O126" s="264"/>
      <c r="P126" s="264"/>
      <c r="Q126" s="264"/>
      <c r="R126" s="264"/>
      <c r="S126" s="266"/>
      <c r="T126" s="268"/>
      <c r="U126" s="270"/>
      <c r="V126" s="264"/>
      <c r="W126" s="264"/>
      <c r="X126" s="264"/>
      <c r="Y126" s="264"/>
      <c r="Z126" s="266"/>
      <c r="AA126" s="288"/>
      <c r="AB126" s="270"/>
      <c r="AC126" s="349"/>
      <c r="AD126" s="349"/>
      <c r="AE126" s="349"/>
      <c r="AF126" s="278"/>
      <c r="AG126" s="329"/>
      <c r="AH126" s="309"/>
      <c r="AI126" s="367"/>
      <c r="AJ126" s="368"/>
      <c r="AK126" s="371"/>
      <c r="AL126" s="372"/>
      <c r="AM126" s="378"/>
    </row>
    <row r="127" spans="1:39" ht="8.4499999999999993" customHeight="1" x14ac:dyDescent="0.2">
      <c r="A127" s="297">
        <v>3</v>
      </c>
      <c r="B127" s="339" t="s">
        <v>10</v>
      </c>
      <c r="C127" s="363"/>
      <c r="D127" s="348"/>
      <c r="E127" s="277"/>
      <c r="F127" s="363"/>
      <c r="G127" s="283"/>
      <c r="H127" s="263"/>
      <c r="I127" s="263"/>
      <c r="J127" s="263"/>
      <c r="K127" s="263"/>
      <c r="L127" s="265"/>
      <c r="M127" s="267"/>
      <c r="N127" s="269"/>
      <c r="O127" s="263"/>
      <c r="P127" s="263"/>
      <c r="Q127" s="263"/>
      <c r="R127" s="263"/>
      <c r="S127" s="265"/>
      <c r="T127" s="267"/>
      <c r="U127" s="269"/>
      <c r="V127" s="263"/>
      <c r="W127" s="263"/>
      <c r="X127" s="263"/>
      <c r="Y127" s="263"/>
      <c r="Z127" s="265"/>
      <c r="AA127" s="287"/>
      <c r="AB127" s="269"/>
      <c r="AC127" s="348"/>
      <c r="AD127" s="348"/>
      <c r="AE127" s="348"/>
      <c r="AF127" s="277"/>
      <c r="AG127" s="329"/>
      <c r="AH127" s="308">
        <f>SUM(C127:AF128)</f>
        <v>0</v>
      </c>
      <c r="AI127" s="310" t="s">
        <v>57</v>
      </c>
      <c r="AJ127" s="311"/>
      <c r="AK127" s="388"/>
      <c r="AL127" s="389"/>
      <c r="AM127" s="378"/>
    </row>
    <row r="128" spans="1:39" ht="8.4499999999999993" customHeight="1" thickBot="1" x14ac:dyDescent="0.25">
      <c r="A128" s="298"/>
      <c r="B128" s="360"/>
      <c r="C128" s="364"/>
      <c r="D128" s="349"/>
      <c r="E128" s="278"/>
      <c r="F128" s="364"/>
      <c r="G128" s="284"/>
      <c r="H128" s="264"/>
      <c r="I128" s="264"/>
      <c r="J128" s="264"/>
      <c r="K128" s="264"/>
      <c r="L128" s="266"/>
      <c r="M128" s="268"/>
      <c r="N128" s="270"/>
      <c r="O128" s="264"/>
      <c r="P128" s="264"/>
      <c r="Q128" s="264"/>
      <c r="R128" s="264"/>
      <c r="S128" s="266"/>
      <c r="T128" s="268"/>
      <c r="U128" s="270"/>
      <c r="V128" s="264"/>
      <c r="W128" s="264"/>
      <c r="X128" s="264"/>
      <c r="Y128" s="264"/>
      <c r="Z128" s="266"/>
      <c r="AA128" s="288"/>
      <c r="AB128" s="270"/>
      <c r="AC128" s="349"/>
      <c r="AD128" s="349"/>
      <c r="AE128" s="349"/>
      <c r="AF128" s="278"/>
      <c r="AG128" s="329"/>
      <c r="AH128" s="309"/>
      <c r="AI128" s="312"/>
      <c r="AJ128" s="313"/>
      <c r="AK128" s="390"/>
      <c r="AL128" s="391"/>
      <c r="AM128" s="378"/>
    </row>
    <row r="129" spans="1:39" ht="17.100000000000001" customHeight="1" thickBot="1" x14ac:dyDescent="0.25">
      <c r="A129" s="35">
        <v>4</v>
      </c>
      <c r="B129" s="109" t="s">
        <v>58</v>
      </c>
      <c r="C129" s="254">
        <f>SUM(C123:E123,C125:E128)</f>
        <v>0</v>
      </c>
      <c r="D129" s="255"/>
      <c r="E129" s="256"/>
      <c r="F129" s="254">
        <f>SUM(F123:L123,F125:L128)</f>
        <v>0</v>
      </c>
      <c r="G129" s="255"/>
      <c r="H129" s="255"/>
      <c r="I129" s="255"/>
      <c r="J129" s="255"/>
      <c r="K129" s="255"/>
      <c r="L129" s="256"/>
      <c r="M129" s="254">
        <f>SUM(M123:S123,M125:S128)</f>
        <v>0</v>
      </c>
      <c r="N129" s="255"/>
      <c r="O129" s="255"/>
      <c r="P129" s="255"/>
      <c r="Q129" s="255"/>
      <c r="R129" s="255"/>
      <c r="S129" s="256"/>
      <c r="T129" s="254">
        <f>SUM(T123:Z123,T125:Z128)</f>
        <v>0</v>
      </c>
      <c r="U129" s="255"/>
      <c r="V129" s="255"/>
      <c r="W129" s="255"/>
      <c r="X129" s="255"/>
      <c r="Y129" s="255"/>
      <c r="Z129" s="256"/>
      <c r="AA129" s="254">
        <f>SUM(AA123:AF123,AA125:AF128)</f>
        <v>0</v>
      </c>
      <c r="AB129" s="255"/>
      <c r="AC129" s="255"/>
      <c r="AD129" s="255"/>
      <c r="AE129" s="255"/>
      <c r="AF129" s="256"/>
      <c r="AG129" s="329"/>
      <c r="AH129" s="332"/>
      <c r="AI129" s="99" t="s">
        <v>103</v>
      </c>
      <c r="AJ129" s="387" t="s">
        <v>102</v>
      </c>
      <c r="AK129" s="387"/>
      <c r="AL129" s="101" t="s">
        <v>81</v>
      </c>
      <c r="AM129" s="1"/>
    </row>
    <row r="130" spans="1:39" ht="8.4499999999999993" customHeight="1" x14ac:dyDescent="0.2">
      <c r="A130" s="297">
        <v>5</v>
      </c>
      <c r="B130" s="339" t="s">
        <v>61</v>
      </c>
      <c r="C130" s="257"/>
      <c r="D130" s="258"/>
      <c r="E130" s="259"/>
      <c r="F130" s="257"/>
      <c r="G130" s="258"/>
      <c r="H130" s="258"/>
      <c r="I130" s="258"/>
      <c r="J130" s="258"/>
      <c r="K130" s="258"/>
      <c r="L130" s="259"/>
      <c r="M130" s="257"/>
      <c r="N130" s="258"/>
      <c r="O130" s="258"/>
      <c r="P130" s="258"/>
      <c r="Q130" s="258"/>
      <c r="R130" s="258"/>
      <c r="S130" s="259"/>
      <c r="T130" s="257"/>
      <c r="U130" s="258"/>
      <c r="V130" s="258"/>
      <c r="W130" s="258"/>
      <c r="X130" s="258"/>
      <c r="Y130" s="258"/>
      <c r="Z130" s="259"/>
      <c r="AA130" s="257"/>
      <c r="AB130" s="258"/>
      <c r="AC130" s="258"/>
      <c r="AD130" s="258"/>
      <c r="AE130" s="258"/>
      <c r="AF130" s="259"/>
      <c r="AG130" s="329"/>
      <c r="AH130" s="333"/>
      <c r="AI130" s="296">
        <f>SUM(AK123:AL126)-AK127</f>
        <v>0</v>
      </c>
      <c r="AJ130" s="302">
        <f>AK122</f>
        <v>168</v>
      </c>
      <c r="AK130" s="303"/>
      <c r="AL130" s="306">
        <f>SUM(AI130-AJ130)</f>
        <v>-168</v>
      </c>
      <c r="AM130" s="378"/>
    </row>
    <row r="131" spans="1:39" ht="8.4499999999999993" customHeight="1" thickBot="1" x14ac:dyDescent="0.25">
      <c r="A131" s="298"/>
      <c r="B131" s="340"/>
      <c r="C131" s="260"/>
      <c r="D131" s="261"/>
      <c r="E131" s="262"/>
      <c r="F131" s="260"/>
      <c r="G131" s="261"/>
      <c r="H131" s="261"/>
      <c r="I131" s="261"/>
      <c r="J131" s="261"/>
      <c r="K131" s="261"/>
      <c r="L131" s="262"/>
      <c r="M131" s="260"/>
      <c r="N131" s="261"/>
      <c r="O131" s="261"/>
      <c r="P131" s="261"/>
      <c r="Q131" s="261"/>
      <c r="R131" s="261"/>
      <c r="S131" s="262"/>
      <c r="T131" s="260"/>
      <c r="U131" s="261"/>
      <c r="V131" s="261"/>
      <c r="W131" s="261"/>
      <c r="X131" s="261"/>
      <c r="Y131" s="261"/>
      <c r="Z131" s="262"/>
      <c r="AA131" s="260"/>
      <c r="AB131" s="261"/>
      <c r="AC131" s="261"/>
      <c r="AD131" s="261"/>
      <c r="AE131" s="261"/>
      <c r="AF131" s="262"/>
      <c r="AG131" s="330"/>
      <c r="AH131" s="334"/>
      <c r="AI131" s="301"/>
      <c r="AJ131" s="304"/>
      <c r="AK131" s="305"/>
      <c r="AL131" s="307"/>
      <c r="AM131" s="378"/>
    </row>
    <row r="132" spans="1:39" ht="12.75" customHeight="1" thickBot="1" x14ac:dyDescent="0.25">
      <c r="A132" s="289"/>
      <c r="B132" s="290"/>
      <c r="C132" s="290"/>
      <c r="D132" s="290"/>
      <c r="E132" s="290"/>
      <c r="F132" s="290"/>
      <c r="G132" s="290"/>
      <c r="H132" s="290"/>
      <c r="I132" s="290"/>
      <c r="J132" s="290"/>
      <c r="K132" s="290"/>
      <c r="L132" s="290"/>
      <c r="M132" s="290"/>
      <c r="N132" s="290"/>
      <c r="O132" s="290"/>
      <c r="P132" s="290"/>
      <c r="Q132" s="290"/>
      <c r="R132" s="290"/>
      <c r="S132" s="290"/>
      <c r="T132" s="290"/>
      <c r="U132" s="290"/>
      <c r="V132" s="290"/>
      <c r="W132" s="290"/>
      <c r="X132" s="290"/>
      <c r="Y132" s="290"/>
      <c r="Z132" s="290"/>
      <c r="AA132" s="290"/>
      <c r="AB132" s="290"/>
      <c r="AC132" s="290"/>
      <c r="AD132" s="290"/>
      <c r="AE132" s="290"/>
      <c r="AF132" s="290"/>
      <c r="AG132" s="290"/>
      <c r="AH132" s="290"/>
      <c r="AI132" s="290"/>
      <c r="AJ132" s="290"/>
      <c r="AK132" s="290"/>
      <c r="AL132" s="291"/>
    </row>
    <row r="133" spans="1:39" ht="8.4499999999999993" customHeight="1" x14ac:dyDescent="0.2">
      <c r="A133" s="9"/>
      <c r="B133" s="292" t="s">
        <v>51</v>
      </c>
      <c r="C133" s="98" t="s">
        <v>157</v>
      </c>
      <c r="D133" s="251" t="s">
        <v>158</v>
      </c>
      <c r="E133" s="252"/>
      <c r="F133" s="252"/>
      <c r="G133" s="252"/>
      <c r="H133" s="252"/>
      <c r="I133" s="252"/>
      <c r="J133" s="253"/>
      <c r="K133" s="251" t="s">
        <v>159</v>
      </c>
      <c r="L133" s="252"/>
      <c r="M133" s="252"/>
      <c r="N133" s="252"/>
      <c r="O133" s="252"/>
      <c r="P133" s="252"/>
      <c r="Q133" s="253"/>
      <c r="R133" s="251" t="s">
        <v>160</v>
      </c>
      <c r="S133" s="252"/>
      <c r="T133" s="252"/>
      <c r="U133" s="252"/>
      <c r="V133" s="252"/>
      <c r="W133" s="252"/>
      <c r="X133" s="253"/>
      <c r="Y133" s="251" t="s">
        <v>109</v>
      </c>
      <c r="Z133" s="252"/>
      <c r="AA133" s="252"/>
      <c r="AB133" s="252"/>
      <c r="AC133" s="252"/>
      <c r="AD133" s="252"/>
      <c r="AE133" s="253"/>
      <c r="AF133" s="251" t="s">
        <v>110</v>
      </c>
      <c r="AG133" s="253"/>
      <c r="AH133" s="373" t="s">
        <v>5</v>
      </c>
      <c r="AI133" s="369" t="s">
        <v>52</v>
      </c>
      <c r="AJ133" s="375"/>
      <c r="AK133" s="369" t="s">
        <v>53</v>
      </c>
      <c r="AL133" s="375"/>
      <c r="AM133" s="106"/>
    </row>
    <row r="134" spans="1:39" ht="8.4499999999999993" customHeight="1" thickBot="1" x14ac:dyDescent="0.25">
      <c r="A134" s="9"/>
      <c r="B134" s="293"/>
      <c r="C134" s="3">
        <v>1</v>
      </c>
      <c r="D134" s="168">
        <v>2</v>
      </c>
      <c r="E134" s="169">
        <v>3</v>
      </c>
      <c r="F134" s="169">
        <v>4</v>
      </c>
      <c r="G134" s="169">
        <v>5</v>
      </c>
      <c r="H134" s="169">
        <v>6</v>
      </c>
      <c r="I134" s="169">
        <v>7</v>
      </c>
      <c r="J134" s="171">
        <v>8</v>
      </c>
      <c r="K134" s="168">
        <v>9</v>
      </c>
      <c r="L134" s="169">
        <v>10</v>
      </c>
      <c r="M134" s="169">
        <v>11</v>
      </c>
      <c r="N134" s="169">
        <v>12</v>
      </c>
      <c r="O134" s="169">
        <v>13</v>
      </c>
      <c r="P134" s="169">
        <v>14</v>
      </c>
      <c r="Q134" s="171">
        <v>15</v>
      </c>
      <c r="R134" s="168">
        <v>16</v>
      </c>
      <c r="S134" s="169">
        <v>17</v>
      </c>
      <c r="T134" s="169">
        <v>18</v>
      </c>
      <c r="U134" s="169">
        <v>19</v>
      </c>
      <c r="V134" s="169">
        <v>20</v>
      </c>
      <c r="W134" s="169">
        <v>21</v>
      </c>
      <c r="X134" s="171">
        <v>22</v>
      </c>
      <c r="Y134" s="168">
        <v>23</v>
      </c>
      <c r="Z134" s="169">
        <v>24</v>
      </c>
      <c r="AA134" s="169">
        <v>25</v>
      </c>
      <c r="AB134" s="169">
        <v>26</v>
      </c>
      <c r="AC134" s="169">
        <v>27</v>
      </c>
      <c r="AD134" s="169">
        <v>28</v>
      </c>
      <c r="AE134" s="171">
        <v>29</v>
      </c>
      <c r="AF134" s="150">
        <v>30</v>
      </c>
      <c r="AG134" s="153">
        <v>31</v>
      </c>
      <c r="AH134" s="374"/>
      <c r="AI134" s="376">
        <v>22</v>
      </c>
      <c r="AJ134" s="377"/>
      <c r="AK134" s="376">
        <v>176</v>
      </c>
      <c r="AL134" s="377"/>
      <c r="AM134" s="106"/>
    </row>
    <row r="135" spans="1:39" ht="17.100000000000001" customHeight="1" x14ac:dyDescent="0.2">
      <c r="A135" s="35">
        <v>1</v>
      </c>
      <c r="B135" s="102" t="s">
        <v>6</v>
      </c>
      <c r="C135" s="243"/>
      <c r="D135" s="230"/>
      <c r="E135" s="229"/>
      <c r="F135" s="203"/>
      <c r="G135" s="203"/>
      <c r="H135" s="203"/>
      <c r="I135" s="185"/>
      <c r="J135" s="195"/>
      <c r="K135" s="230"/>
      <c r="L135" s="229"/>
      <c r="M135" s="203"/>
      <c r="N135" s="203"/>
      <c r="O135" s="203"/>
      <c r="P135" s="185"/>
      <c r="Q135" s="195"/>
      <c r="R135" s="230"/>
      <c r="S135" s="229"/>
      <c r="T135" s="203"/>
      <c r="U135" s="203"/>
      <c r="V135" s="203"/>
      <c r="W135" s="185"/>
      <c r="X135" s="195"/>
      <c r="Y135" s="230"/>
      <c r="Z135" s="229"/>
      <c r="AA135" s="203"/>
      <c r="AB135" s="203"/>
      <c r="AC135" s="203"/>
      <c r="AD135" s="185"/>
      <c r="AE135" s="195"/>
      <c r="AF135" s="226"/>
      <c r="AG135" s="202"/>
      <c r="AH135" s="20">
        <f>SUM(C135:AG135)</f>
        <v>0</v>
      </c>
      <c r="AI135" s="379" t="s">
        <v>87</v>
      </c>
      <c r="AJ135" s="380"/>
      <c r="AK135" s="381"/>
      <c r="AL135" s="382"/>
      <c r="AM135" s="93" t="str">
        <f>IF(SUM(AK135:AL136)=AL130,"","ACHTUNG, Übertrag Überstunden + Übertrag Überzeit muss dem Vormonatssaldo entsprechen")</f>
        <v>ACHTUNG, Übertrag Überstunden + Übertrag Überzeit muss dem Vormonatssaldo entsprechen</v>
      </c>
    </row>
    <row r="136" spans="1:39" ht="8.25" customHeight="1" x14ac:dyDescent="0.2">
      <c r="A136" s="104"/>
      <c r="B136" s="85" t="s">
        <v>107</v>
      </c>
      <c r="C136" s="244"/>
      <c r="D136" s="200"/>
      <c r="E136" s="207"/>
      <c r="F136" s="206"/>
      <c r="G136" s="206"/>
      <c r="H136" s="206"/>
      <c r="I136" s="186"/>
      <c r="J136" s="196"/>
      <c r="K136" s="200"/>
      <c r="L136" s="207"/>
      <c r="M136" s="206"/>
      <c r="N136" s="206"/>
      <c r="O136" s="206"/>
      <c r="P136" s="186"/>
      <c r="Q136" s="196"/>
      <c r="R136" s="200"/>
      <c r="S136" s="207"/>
      <c r="T136" s="206"/>
      <c r="U136" s="206"/>
      <c r="V136" s="206"/>
      <c r="W136" s="186"/>
      <c r="X136" s="196"/>
      <c r="Y136" s="200"/>
      <c r="Z136" s="207"/>
      <c r="AA136" s="206"/>
      <c r="AB136" s="206"/>
      <c r="AC136" s="206"/>
      <c r="AD136" s="186"/>
      <c r="AE136" s="196"/>
      <c r="AF136" s="204"/>
      <c r="AG136" s="205"/>
      <c r="AH136" s="60"/>
      <c r="AI136" s="383" t="s">
        <v>86</v>
      </c>
      <c r="AJ136" s="384"/>
      <c r="AK136" s="385"/>
      <c r="AL136" s="386"/>
      <c r="AM136" s="1"/>
    </row>
    <row r="137" spans="1:39" ht="8.4499999999999993" customHeight="1" x14ac:dyDescent="0.2">
      <c r="A137" s="297">
        <v>2</v>
      </c>
      <c r="B137" s="339" t="s">
        <v>8</v>
      </c>
      <c r="C137" s="361"/>
      <c r="D137" s="363"/>
      <c r="E137" s="283"/>
      <c r="F137" s="263"/>
      <c r="G137" s="263"/>
      <c r="H137" s="263"/>
      <c r="I137" s="263"/>
      <c r="J137" s="265"/>
      <c r="K137" s="267"/>
      <c r="L137" s="269"/>
      <c r="M137" s="263"/>
      <c r="N137" s="263"/>
      <c r="O137" s="263"/>
      <c r="P137" s="263"/>
      <c r="Q137" s="265"/>
      <c r="R137" s="267"/>
      <c r="S137" s="269"/>
      <c r="T137" s="263"/>
      <c r="U137" s="263"/>
      <c r="V137" s="263"/>
      <c r="W137" s="263"/>
      <c r="X137" s="265"/>
      <c r="Y137" s="267"/>
      <c r="Z137" s="269"/>
      <c r="AA137" s="348"/>
      <c r="AB137" s="348"/>
      <c r="AC137" s="348"/>
      <c r="AD137" s="348"/>
      <c r="AE137" s="277"/>
      <c r="AF137" s="350"/>
      <c r="AG137" s="273"/>
      <c r="AH137" s="308">
        <f>SUM(C137:AG138)</f>
        <v>0</v>
      </c>
      <c r="AI137" s="365" t="s">
        <v>82</v>
      </c>
      <c r="AJ137" s="366"/>
      <c r="AK137" s="369">
        <f>SUM(AH135,AH137,AH139)</f>
        <v>0</v>
      </c>
      <c r="AL137" s="370"/>
      <c r="AM137" s="103"/>
    </row>
    <row r="138" spans="1:39" ht="8.4499999999999993" customHeight="1" x14ac:dyDescent="0.2">
      <c r="A138" s="298"/>
      <c r="B138" s="360"/>
      <c r="C138" s="362"/>
      <c r="D138" s="364"/>
      <c r="E138" s="284"/>
      <c r="F138" s="264"/>
      <c r="G138" s="264"/>
      <c r="H138" s="264"/>
      <c r="I138" s="264"/>
      <c r="J138" s="266"/>
      <c r="K138" s="268"/>
      <c r="L138" s="270"/>
      <c r="M138" s="264"/>
      <c r="N138" s="264"/>
      <c r="O138" s="264"/>
      <c r="P138" s="264"/>
      <c r="Q138" s="266"/>
      <c r="R138" s="268"/>
      <c r="S138" s="270"/>
      <c r="T138" s="264"/>
      <c r="U138" s="264"/>
      <c r="V138" s="264"/>
      <c r="W138" s="264"/>
      <c r="X138" s="266"/>
      <c r="Y138" s="268"/>
      <c r="Z138" s="270"/>
      <c r="AA138" s="349"/>
      <c r="AB138" s="349"/>
      <c r="AC138" s="349"/>
      <c r="AD138" s="349"/>
      <c r="AE138" s="278"/>
      <c r="AF138" s="351"/>
      <c r="AG138" s="274"/>
      <c r="AH138" s="352"/>
      <c r="AI138" s="367"/>
      <c r="AJ138" s="368"/>
      <c r="AK138" s="371"/>
      <c r="AL138" s="372"/>
      <c r="AM138" s="103"/>
    </row>
    <row r="139" spans="1:39" ht="8.4499999999999993" customHeight="1" x14ac:dyDescent="0.2">
      <c r="A139" s="297">
        <v>3</v>
      </c>
      <c r="B139" s="339" t="s">
        <v>10</v>
      </c>
      <c r="C139" s="361"/>
      <c r="D139" s="363"/>
      <c r="E139" s="283"/>
      <c r="F139" s="263"/>
      <c r="G139" s="263"/>
      <c r="H139" s="263"/>
      <c r="I139" s="263"/>
      <c r="J139" s="265"/>
      <c r="K139" s="267"/>
      <c r="L139" s="269"/>
      <c r="M139" s="263"/>
      <c r="N139" s="263"/>
      <c r="O139" s="263"/>
      <c r="P139" s="263"/>
      <c r="Q139" s="265"/>
      <c r="R139" s="267"/>
      <c r="S139" s="269"/>
      <c r="T139" s="263"/>
      <c r="U139" s="263"/>
      <c r="V139" s="263"/>
      <c r="W139" s="263"/>
      <c r="X139" s="265"/>
      <c r="Y139" s="267"/>
      <c r="Z139" s="269"/>
      <c r="AA139" s="348"/>
      <c r="AB139" s="348"/>
      <c r="AC139" s="348"/>
      <c r="AD139" s="348"/>
      <c r="AE139" s="277"/>
      <c r="AF139" s="350"/>
      <c r="AG139" s="279"/>
      <c r="AH139" s="308">
        <f>SUM(C139:AG140)</f>
        <v>0</v>
      </c>
      <c r="AI139" s="353" t="s">
        <v>84</v>
      </c>
      <c r="AJ139" s="354"/>
      <c r="AK139" s="356"/>
      <c r="AL139" s="357"/>
      <c r="AM139" s="331"/>
    </row>
    <row r="140" spans="1:39" ht="8.4499999999999993" customHeight="1" x14ac:dyDescent="0.2">
      <c r="A140" s="298"/>
      <c r="B140" s="360"/>
      <c r="C140" s="362"/>
      <c r="D140" s="364"/>
      <c r="E140" s="284"/>
      <c r="F140" s="264"/>
      <c r="G140" s="264"/>
      <c r="H140" s="264"/>
      <c r="I140" s="264"/>
      <c r="J140" s="266"/>
      <c r="K140" s="268"/>
      <c r="L140" s="270"/>
      <c r="M140" s="264"/>
      <c r="N140" s="264"/>
      <c r="O140" s="264"/>
      <c r="P140" s="264"/>
      <c r="Q140" s="266"/>
      <c r="R140" s="268"/>
      <c r="S140" s="270"/>
      <c r="T140" s="264"/>
      <c r="U140" s="264"/>
      <c r="V140" s="264"/>
      <c r="W140" s="264"/>
      <c r="X140" s="266"/>
      <c r="Y140" s="268"/>
      <c r="Z140" s="270"/>
      <c r="AA140" s="349"/>
      <c r="AB140" s="349"/>
      <c r="AC140" s="349"/>
      <c r="AD140" s="349"/>
      <c r="AE140" s="278"/>
      <c r="AF140" s="351"/>
      <c r="AG140" s="280"/>
      <c r="AH140" s="352"/>
      <c r="AI140" s="355"/>
      <c r="AJ140" s="354"/>
      <c r="AK140" s="356"/>
      <c r="AL140" s="357"/>
      <c r="AM140" s="331"/>
    </row>
    <row r="141" spans="1:39" ht="24.75" customHeight="1" thickBot="1" x14ac:dyDescent="0.25">
      <c r="A141" s="35">
        <v>4</v>
      </c>
      <c r="B141" s="109" t="s">
        <v>58</v>
      </c>
      <c r="C141" s="156">
        <f>SUM(C135,C137:C140)</f>
        <v>0</v>
      </c>
      <c r="D141" s="254">
        <f>SUM(D135:J135,D137:J140)</f>
        <v>0</v>
      </c>
      <c r="E141" s="255"/>
      <c r="F141" s="255"/>
      <c r="G141" s="255"/>
      <c r="H141" s="255"/>
      <c r="I141" s="255"/>
      <c r="J141" s="256"/>
      <c r="K141" s="254">
        <f>SUM(K135:Q135,K137:Q140)</f>
        <v>0</v>
      </c>
      <c r="L141" s="255"/>
      <c r="M141" s="255"/>
      <c r="N141" s="255"/>
      <c r="O141" s="255"/>
      <c r="P141" s="255"/>
      <c r="Q141" s="256"/>
      <c r="R141" s="254">
        <f>SUM(R135:X135,R137:X140)</f>
        <v>0</v>
      </c>
      <c r="S141" s="255"/>
      <c r="T141" s="255"/>
      <c r="U141" s="255"/>
      <c r="V141" s="255"/>
      <c r="W141" s="255"/>
      <c r="X141" s="256"/>
      <c r="Y141" s="254">
        <f>SUM(Y135:AE135,Y137:AE140)</f>
        <v>0</v>
      </c>
      <c r="Z141" s="255"/>
      <c r="AA141" s="255"/>
      <c r="AB141" s="255"/>
      <c r="AC141" s="255"/>
      <c r="AD141" s="255"/>
      <c r="AE141" s="256"/>
      <c r="AF141" s="254">
        <f>SUM(AF135:AG135,AF137:AG140)</f>
        <v>0</v>
      </c>
      <c r="AG141" s="256"/>
      <c r="AH141" s="332"/>
      <c r="AI141" s="335" t="s">
        <v>57</v>
      </c>
      <c r="AJ141" s="336"/>
      <c r="AK141" s="337"/>
      <c r="AL141" s="338"/>
      <c r="AM141" s="1"/>
    </row>
    <row r="142" spans="1:39" ht="8.4499999999999993" customHeight="1" x14ac:dyDescent="0.2">
      <c r="A142" s="297">
        <v>5</v>
      </c>
      <c r="B142" s="339" t="s">
        <v>61</v>
      </c>
      <c r="C142" s="249"/>
      <c r="D142" s="257"/>
      <c r="E142" s="258"/>
      <c r="F142" s="258"/>
      <c r="G142" s="258"/>
      <c r="H142" s="258"/>
      <c r="I142" s="258"/>
      <c r="J142" s="259"/>
      <c r="K142" s="257"/>
      <c r="L142" s="258"/>
      <c r="M142" s="258"/>
      <c r="N142" s="258"/>
      <c r="O142" s="258"/>
      <c r="P142" s="258"/>
      <c r="Q142" s="259"/>
      <c r="R142" s="257"/>
      <c r="S142" s="258"/>
      <c r="T142" s="258"/>
      <c r="U142" s="258"/>
      <c r="V142" s="258"/>
      <c r="W142" s="258"/>
      <c r="X142" s="259"/>
      <c r="Y142" s="257"/>
      <c r="Z142" s="258"/>
      <c r="AA142" s="258"/>
      <c r="AB142" s="258"/>
      <c r="AC142" s="258"/>
      <c r="AD142" s="258"/>
      <c r="AE142" s="259"/>
      <c r="AF142" s="257"/>
      <c r="AG142" s="259"/>
      <c r="AH142" s="333"/>
      <c r="AI142" s="341" t="s">
        <v>104</v>
      </c>
      <c r="AJ142" s="343" t="s">
        <v>105</v>
      </c>
      <c r="AK142" s="344"/>
      <c r="AL142" s="341" t="s">
        <v>83</v>
      </c>
      <c r="AM142" s="103"/>
    </row>
    <row r="143" spans="1:39" ht="8.4499999999999993" customHeight="1" thickBot="1" x14ac:dyDescent="0.25">
      <c r="A143" s="298"/>
      <c r="B143" s="340"/>
      <c r="C143" s="250"/>
      <c r="D143" s="260"/>
      <c r="E143" s="261"/>
      <c r="F143" s="261"/>
      <c r="G143" s="261"/>
      <c r="H143" s="261"/>
      <c r="I143" s="261"/>
      <c r="J143" s="262"/>
      <c r="K143" s="260"/>
      <c r="L143" s="261"/>
      <c r="M143" s="261"/>
      <c r="N143" s="261"/>
      <c r="O143" s="261"/>
      <c r="P143" s="261"/>
      <c r="Q143" s="262"/>
      <c r="R143" s="260"/>
      <c r="S143" s="261"/>
      <c r="T143" s="261"/>
      <c r="U143" s="261"/>
      <c r="V143" s="261"/>
      <c r="W143" s="261"/>
      <c r="X143" s="262"/>
      <c r="Y143" s="260"/>
      <c r="Z143" s="261"/>
      <c r="AA143" s="261"/>
      <c r="AB143" s="261"/>
      <c r="AC143" s="261"/>
      <c r="AD143" s="261"/>
      <c r="AE143" s="262"/>
      <c r="AF143" s="260"/>
      <c r="AG143" s="262"/>
      <c r="AH143" s="334"/>
      <c r="AI143" s="342"/>
      <c r="AJ143" s="345"/>
      <c r="AK143" s="346"/>
      <c r="AL143" s="347"/>
      <c r="AM143" s="103"/>
    </row>
    <row r="144" spans="1:39" ht="17.100000000000001" customHeight="1" thickBot="1" x14ac:dyDescent="0.25">
      <c r="A144" s="11">
        <v>6</v>
      </c>
      <c r="B144" s="324" t="s">
        <v>108</v>
      </c>
      <c r="C144" s="325"/>
      <c r="D144" s="325"/>
      <c r="E144" s="325"/>
      <c r="F144" s="325"/>
      <c r="G144" s="325"/>
      <c r="H144" s="325"/>
      <c r="I144" s="325"/>
      <c r="J144" s="325"/>
      <c r="K144" s="325"/>
      <c r="L144" s="325"/>
      <c r="M144" s="325"/>
      <c r="N144" s="325"/>
      <c r="O144" s="325"/>
      <c r="P144" s="325"/>
      <c r="Q144" s="325"/>
      <c r="R144" s="325"/>
      <c r="S144" s="325"/>
      <c r="T144" s="325"/>
      <c r="U144" s="325"/>
      <c r="V144" s="325"/>
      <c r="W144" s="325"/>
      <c r="X144" s="325"/>
      <c r="Y144" s="325"/>
      <c r="Z144" s="325"/>
      <c r="AA144" s="325"/>
      <c r="AB144" s="325"/>
      <c r="AC144" s="325"/>
      <c r="AD144" s="325"/>
      <c r="AE144" s="325"/>
      <c r="AF144" s="325"/>
      <c r="AG144" s="325"/>
      <c r="AH144" s="12"/>
      <c r="AI144" s="70">
        <f>SUM(AK135:AL138)-AK141</f>
        <v>0</v>
      </c>
      <c r="AJ144" s="326">
        <f>AK134</f>
        <v>176</v>
      </c>
      <c r="AK144" s="327"/>
      <c r="AL144" s="71">
        <f>SUM(AI144-AJ144)</f>
        <v>-176</v>
      </c>
    </row>
    <row r="145" spans="1:38" x14ac:dyDescent="0.2">
      <c r="A145" s="14"/>
      <c r="B145" s="86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</row>
  </sheetData>
  <sheetProtection algorithmName="SHA-512" hashValue="PVQ1Gy1Ba7w5b3inZ8vq/imAmacjyk4k7J4rppW/NmGx/w8Jgeek81Ongf7AIjsUH8HfmffRnnFmhsl27/sQ+w==" saltValue="tF2MQVv0CU8ypVNCsjS0ZA==" spinCount="100000" sheet="1" selectLockedCells="1"/>
  <mergeCells count="1296">
    <mergeCell ref="C57:G57"/>
    <mergeCell ref="C58:G59"/>
    <mergeCell ref="H49:N49"/>
    <mergeCell ref="H57:N57"/>
    <mergeCell ref="H58:N59"/>
    <mergeCell ref="O49:U49"/>
    <mergeCell ref="O57:U57"/>
    <mergeCell ref="O58:U59"/>
    <mergeCell ref="V49:AB49"/>
    <mergeCell ref="V57:AB57"/>
    <mergeCell ref="V58:AB59"/>
    <mergeCell ref="AC58:AG59"/>
    <mergeCell ref="AC57:AG57"/>
    <mergeCell ref="AC49:AG49"/>
    <mergeCell ref="C33:E33"/>
    <mergeCell ref="C34:E35"/>
    <mergeCell ref="F25:L25"/>
    <mergeCell ref="F33:L33"/>
    <mergeCell ref="F34:L35"/>
    <mergeCell ref="M33:S33"/>
    <mergeCell ref="M25:S25"/>
    <mergeCell ref="M34:S35"/>
    <mergeCell ref="T33:Z33"/>
    <mergeCell ref="T25:Z25"/>
    <mergeCell ref="T34:Z35"/>
    <mergeCell ref="AA25:AG25"/>
    <mergeCell ref="AA33:AG33"/>
    <mergeCell ref="AA34:AG35"/>
    <mergeCell ref="C37:I37"/>
    <mergeCell ref="C45:I45"/>
    <mergeCell ref="C46:I47"/>
    <mergeCell ref="J37:P37"/>
    <mergeCell ref="J45:P45"/>
    <mergeCell ref="J46:P47"/>
    <mergeCell ref="Q37:W37"/>
    <mergeCell ref="Q45:W45"/>
    <mergeCell ref="Q46:W47"/>
    <mergeCell ref="X37:AD37"/>
    <mergeCell ref="X45:AD45"/>
    <mergeCell ref="X46:AD47"/>
    <mergeCell ref="AE37:AF37"/>
    <mergeCell ref="AE45:AF45"/>
    <mergeCell ref="AE46:AF47"/>
    <mergeCell ref="C22:F23"/>
    <mergeCell ref="G13:M13"/>
    <mergeCell ref="G21:M21"/>
    <mergeCell ref="G22:M23"/>
    <mergeCell ref="N13:T13"/>
    <mergeCell ref="N21:T21"/>
    <mergeCell ref="N22:T23"/>
    <mergeCell ref="U21:AA21"/>
    <mergeCell ref="U22:AA23"/>
    <mergeCell ref="U13:AA13"/>
    <mergeCell ref="AE17:AE18"/>
    <mergeCell ref="AE19:AE20"/>
    <mergeCell ref="AB21:AE21"/>
    <mergeCell ref="AB22:AE23"/>
    <mergeCell ref="AB13:AE13"/>
    <mergeCell ref="AF13:AG14"/>
    <mergeCell ref="C31:C32"/>
    <mergeCell ref="D31:D32"/>
    <mergeCell ref="E31:E32"/>
    <mergeCell ref="F31:F32"/>
    <mergeCell ref="G31:G32"/>
    <mergeCell ref="C1:I1"/>
    <mergeCell ref="C9:I9"/>
    <mergeCell ref="C10:I11"/>
    <mergeCell ref="J1:P1"/>
    <mergeCell ref="J9:P9"/>
    <mergeCell ref="J10:P11"/>
    <mergeCell ref="Q9:W9"/>
    <mergeCell ref="Q10:W11"/>
    <mergeCell ref="Q1:W1"/>
    <mergeCell ref="X9:AD9"/>
    <mergeCell ref="X10:AD11"/>
    <mergeCell ref="X1:AD1"/>
    <mergeCell ref="AE1:AG1"/>
    <mergeCell ref="AE9:AG9"/>
    <mergeCell ref="AE10:AG11"/>
    <mergeCell ref="C13:F13"/>
    <mergeCell ref="C21:F21"/>
    <mergeCell ref="B1:B2"/>
    <mergeCell ref="AH1:AH2"/>
    <mergeCell ref="AI1:AJ1"/>
    <mergeCell ref="AK1:AL1"/>
    <mergeCell ref="AM1:AM2"/>
    <mergeCell ref="AI2:AJ2"/>
    <mergeCell ref="AK2:AL2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M5:AM6"/>
    <mergeCell ref="AK5:AL6"/>
    <mergeCell ref="X5:X6"/>
    <mergeCell ref="Y5:Y6"/>
    <mergeCell ref="Z5:Z6"/>
    <mergeCell ref="AA5:AA6"/>
    <mergeCell ref="P5:P6"/>
    <mergeCell ref="Q5:Q6"/>
    <mergeCell ref="F5:F6"/>
    <mergeCell ref="G5:G6"/>
    <mergeCell ref="AI3:AJ3"/>
    <mergeCell ref="AK3:AL3"/>
    <mergeCell ref="AI4:AJ4"/>
    <mergeCell ref="AK4:AL4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7:E8"/>
    <mergeCell ref="F7:F8"/>
    <mergeCell ref="G7:G8"/>
    <mergeCell ref="H7:H8"/>
    <mergeCell ref="AD5:AD6"/>
    <mergeCell ref="AE5:AE6"/>
    <mergeCell ref="AG5:AG6"/>
    <mergeCell ref="AH5:AH6"/>
    <mergeCell ref="AI5:AJ6"/>
    <mergeCell ref="H5:H6"/>
    <mergeCell ref="I5:I6"/>
    <mergeCell ref="J5:J6"/>
    <mergeCell ref="K5:K6"/>
    <mergeCell ref="AF5:AF6"/>
    <mergeCell ref="AM10:AM11"/>
    <mergeCell ref="A12:A14"/>
    <mergeCell ref="B12:AL12"/>
    <mergeCell ref="B13:B14"/>
    <mergeCell ref="AH13:AH14"/>
    <mergeCell ref="AI13:AJ13"/>
    <mergeCell ref="AK13:AL13"/>
    <mergeCell ref="AM13:AM14"/>
    <mergeCell ref="AI14:AJ14"/>
    <mergeCell ref="AK14:AL14"/>
    <mergeCell ref="AH7:AH8"/>
    <mergeCell ref="AI7:AJ8"/>
    <mergeCell ref="AK7:AL8"/>
    <mergeCell ref="AH9:AH11"/>
    <mergeCell ref="AJ9:AK9"/>
    <mergeCell ref="A10:A11"/>
    <mergeCell ref="B10:B11"/>
    <mergeCell ref="AI10:AI11"/>
    <mergeCell ref="AJ10:AK11"/>
    <mergeCell ref="AL10:AL11"/>
    <mergeCell ref="AA7:AA8"/>
    <mergeCell ref="AB7:AB8"/>
    <mergeCell ref="AC7:AC8"/>
    <mergeCell ref="AD7:AD8"/>
    <mergeCell ref="AE7:AE8"/>
    <mergeCell ref="AG7:AG8"/>
    <mergeCell ref="U7:U8"/>
    <mergeCell ref="V7:V8"/>
    <mergeCell ref="K7:K8"/>
    <mergeCell ref="L7:L8"/>
    <mergeCell ref="M7:M8"/>
    <mergeCell ref="N7:N8"/>
    <mergeCell ref="AI15:AJ15"/>
    <mergeCell ref="S17:S18"/>
    <mergeCell ref="T17:T18"/>
    <mergeCell ref="U17:U18"/>
    <mergeCell ref="V17:V18"/>
    <mergeCell ref="W17:W18"/>
    <mergeCell ref="L17:L18"/>
    <mergeCell ref="M17:M18"/>
    <mergeCell ref="N17:N18"/>
    <mergeCell ref="O17:O18"/>
    <mergeCell ref="S7:S8"/>
    <mergeCell ref="T7:T8"/>
    <mergeCell ref="I7:I8"/>
    <mergeCell ref="J7:J8"/>
    <mergeCell ref="O7:O8"/>
    <mergeCell ref="P7:P8"/>
    <mergeCell ref="Q7:Q8"/>
    <mergeCell ref="R7:R8"/>
    <mergeCell ref="K17:K18"/>
    <mergeCell ref="AK15:AL15"/>
    <mergeCell ref="AI16:AJ16"/>
    <mergeCell ref="AK16:AL16"/>
    <mergeCell ref="A17:A18"/>
    <mergeCell ref="B17:B18"/>
    <mergeCell ref="C17:C18"/>
    <mergeCell ref="D17:D18"/>
    <mergeCell ref="E17:E18"/>
    <mergeCell ref="F17:F18"/>
    <mergeCell ref="L19:L20"/>
    <mergeCell ref="M19:M20"/>
    <mergeCell ref="N19:N20"/>
    <mergeCell ref="AM17:AM18"/>
    <mergeCell ref="A19:A20"/>
    <mergeCell ref="B19:B20"/>
    <mergeCell ref="C19:C20"/>
    <mergeCell ref="D19:D20"/>
    <mergeCell ref="E19:E20"/>
    <mergeCell ref="F19:F20"/>
    <mergeCell ref="G19:G20"/>
    <mergeCell ref="H19:H20"/>
    <mergeCell ref="AH17:AH18"/>
    <mergeCell ref="AI17:AJ18"/>
    <mergeCell ref="AK17:AL18"/>
    <mergeCell ref="X17:X18"/>
    <mergeCell ref="Y17:Y18"/>
    <mergeCell ref="Z17:Z18"/>
    <mergeCell ref="AA17:AA18"/>
    <mergeCell ref="AB17:AB18"/>
    <mergeCell ref="AD17:AD18"/>
    <mergeCell ref="R17:R18"/>
    <mergeCell ref="P17:P18"/>
    <mergeCell ref="A22:A23"/>
    <mergeCell ref="B22:B23"/>
    <mergeCell ref="AI22:AI23"/>
    <mergeCell ref="AJ22:AK23"/>
    <mergeCell ref="AL22:AL23"/>
    <mergeCell ref="AM22:AM23"/>
    <mergeCell ref="AH19:AH20"/>
    <mergeCell ref="AI19:AJ20"/>
    <mergeCell ref="AK19:AL20"/>
    <mergeCell ref="AM19:AM20"/>
    <mergeCell ref="AH21:AH23"/>
    <mergeCell ref="AJ21:AK21"/>
    <mergeCell ref="AA19:AA20"/>
    <mergeCell ref="AB19:AB20"/>
    <mergeCell ref="AD19:AD20"/>
    <mergeCell ref="U19:U20"/>
    <mergeCell ref="V19:V20"/>
    <mergeCell ref="W19:W20"/>
    <mergeCell ref="X19:X20"/>
    <mergeCell ref="Y19:Y20"/>
    <mergeCell ref="Z19:Z20"/>
    <mergeCell ref="O19:O20"/>
    <mergeCell ref="P19:P20"/>
    <mergeCell ref="Q19:Q20"/>
    <mergeCell ref="R19:R20"/>
    <mergeCell ref="S19:S20"/>
    <mergeCell ref="T19:T20"/>
    <mergeCell ref="I19:I20"/>
    <mergeCell ref="H29:H30"/>
    <mergeCell ref="A29:A30"/>
    <mergeCell ref="B29:B30"/>
    <mergeCell ref="C29:C30"/>
    <mergeCell ref="D29:D30"/>
    <mergeCell ref="E29:E30"/>
    <mergeCell ref="F29:F30"/>
    <mergeCell ref="AM25:AM26"/>
    <mergeCell ref="AI26:AJ26"/>
    <mergeCell ref="AK26:AL26"/>
    <mergeCell ref="AI27:AJ27"/>
    <mergeCell ref="AK27:AL27"/>
    <mergeCell ref="AI28:AJ28"/>
    <mergeCell ref="AK28:AL28"/>
    <mergeCell ref="A24:A26"/>
    <mergeCell ref="B24:AL24"/>
    <mergeCell ref="B25:B26"/>
    <mergeCell ref="AH25:AH26"/>
    <mergeCell ref="AI25:AJ25"/>
    <mergeCell ref="AK25:AL25"/>
    <mergeCell ref="AM29:AM30"/>
    <mergeCell ref="C25:E25"/>
    <mergeCell ref="G29:G30"/>
    <mergeCell ref="AD29:AD30"/>
    <mergeCell ref="AE29:AE30"/>
    <mergeCell ref="AF29:AF30"/>
    <mergeCell ref="AH29:AH30"/>
    <mergeCell ref="AI29:AJ30"/>
    <mergeCell ref="AK29:AL30"/>
    <mergeCell ref="X29:X30"/>
    <mergeCell ref="Y29:Y30"/>
    <mergeCell ref="Z29:Z30"/>
    <mergeCell ref="AA29:AA30"/>
    <mergeCell ref="AB29:AB30"/>
    <mergeCell ref="AC29:AC30"/>
    <mergeCell ref="R29:R30"/>
    <mergeCell ref="S29:S30"/>
    <mergeCell ref="T29:T30"/>
    <mergeCell ref="U29:U30"/>
    <mergeCell ref="V29:V30"/>
    <mergeCell ref="W29:W30"/>
    <mergeCell ref="A34:A35"/>
    <mergeCell ref="B34:B35"/>
    <mergeCell ref="AI34:AI35"/>
    <mergeCell ref="AJ34:AK35"/>
    <mergeCell ref="AL34:AL35"/>
    <mergeCell ref="AM34:AM35"/>
    <mergeCell ref="AH31:AH32"/>
    <mergeCell ref="AI31:AJ32"/>
    <mergeCell ref="AK31:AL32"/>
    <mergeCell ref="AM31:AM32"/>
    <mergeCell ref="AH33:AH35"/>
    <mergeCell ref="AJ33:AK33"/>
    <mergeCell ref="AA31:AA32"/>
    <mergeCell ref="AB31:AB32"/>
    <mergeCell ref="AC31:AC32"/>
    <mergeCell ref="AD31:AD32"/>
    <mergeCell ref="AE31:AE32"/>
    <mergeCell ref="AF31:AF32"/>
    <mergeCell ref="U31:U32"/>
    <mergeCell ref="V31:V32"/>
    <mergeCell ref="W31:W32"/>
    <mergeCell ref="X31:X32"/>
    <mergeCell ref="Y31:Y32"/>
    <mergeCell ref="A31:A32"/>
    <mergeCell ref="B31:B32"/>
    <mergeCell ref="H31:H32"/>
    <mergeCell ref="C41:C42"/>
    <mergeCell ref="D41:D42"/>
    <mergeCell ref="E41:E42"/>
    <mergeCell ref="AM37:AM38"/>
    <mergeCell ref="AI38:AJ38"/>
    <mergeCell ref="AK38:AL38"/>
    <mergeCell ref="AI39:AJ39"/>
    <mergeCell ref="AK39:AL39"/>
    <mergeCell ref="AI40:AJ40"/>
    <mergeCell ref="AK40:AL40"/>
    <mergeCell ref="A36:A38"/>
    <mergeCell ref="B36:AL36"/>
    <mergeCell ref="B37:B38"/>
    <mergeCell ref="AH37:AH38"/>
    <mergeCell ref="AI37:AJ37"/>
    <mergeCell ref="AK37:AL37"/>
    <mergeCell ref="AM41:AM42"/>
    <mergeCell ref="H41:H42"/>
    <mergeCell ref="I41:I42"/>
    <mergeCell ref="J41:J42"/>
    <mergeCell ref="K41:K42"/>
    <mergeCell ref="Q41:Q42"/>
    <mergeCell ref="F41:F42"/>
    <mergeCell ref="G41:G42"/>
    <mergeCell ref="A43:A44"/>
    <mergeCell ref="B43:B44"/>
    <mergeCell ref="C43:C44"/>
    <mergeCell ref="D43:D44"/>
    <mergeCell ref="E43:E44"/>
    <mergeCell ref="F43:F44"/>
    <mergeCell ref="G43:G44"/>
    <mergeCell ref="H43:H44"/>
    <mergeCell ref="AD41:AD42"/>
    <mergeCell ref="AE41:AE42"/>
    <mergeCell ref="AH41:AH42"/>
    <mergeCell ref="AI41:AJ42"/>
    <mergeCell ref="AK41:AL42"/>
    <mergeCell ref="X41:X42"/>
    <mergeCell ref="Y41:Y42"/>
    <mergeCell ref="Z41:Z42"/>
    <mergeCell ref="AA41:AA42"/>
    <mergeCell ref="AB41:AB42"/>
    <mergeCell ref="AC41:AC42"/>
    <mergeCell ref="R41:R42"/>
    <mergeCell ref="S41:S42"/>
    <mergeCell ref="T41:T42"/>
    <mergeCell ref="U41:U42"/>
    <mergeCell ref="V41:V42"/>
    <mergeCell ref="W41:W42"/>
    <mergeCell ref="L41:L42"/>
    <mergeCell ref="M41:M42"/>
    <mergeCell ref="N41:N42"/>
    <mergeCell ref="O41:O42"/>
    <mergeCell ref="P41:P42"/>
    <mergeCell ref="A41:A42"/>
    <mergeCell ref="B41:B42"/>
    <mergeCell ref="A46:A47"/>
    <mergeCell ref="B46:B47"/>
    <mergeCell ref="AI46:AI47"/>
    <mergeCell ref="AJ46:AK47"/>
    <mergeCell ref="AL46:AL47"/>
    <mergeCell ref="AM46:AM47"/>
    <mergeCell ref="AH43:AH44"/>
    <mergeCell ref="AI43:AJ44"/>
    <mergeCell ref="AK43:AL44"/>
    <mergeCell ref="AM43:AM44"/>
    <mergeCell ref="AH45:AH47"/>
    <mergeCell ref="AJ45:AK45"/>
    <mergeCell ref="AA43:AA44"/>
    <mergeCell ref="AB43:AB44"/>
    <mergeCell ref="AC43:AC44"/>
    <mergeCell ref="AD43:AD44"/>
    <mergeCell ref="AE43:AE44"/>
    <mergeCell ref="U43:U44"/>
    <mergeCell ref="V43:V44"/>
    <mergeCell ref="W43:W44"/>
    <mergeCell ref="X43:X44"/>
    <mergeCell ref="Y43:Y44"/>
    <mergeCell ref="Z43:Z44"/>
    <mergeCell ref="O43:O44"/>
    <mergeCell ref="P43:P44"/>
    <mergeCell ref="Q43:Q44"/>
    <mergeCell ref="R43:R44"/>
    <mergeCell ref="S43:S44"/>
    <mergeCell ref="T43:T44"/>
    <mergeCell ref="I43:I44"/>
    <mergeCell ref="J43:J44"/>
    <mergeCell ref="K43:K44"/>
    <mergeCell ref="K55:K56"/>
    <mergeCell ref="AI51:AJ51"/>
    <mergeCell ref="AK51:AL51"/>
    <mergeCell ref="AI52:AJ52"/>
    <mergeCell ref="AK52:AL52"/>
    <mergeCell ref="A53:A54"/>
    <mergeCell ref="B53:B54"/>
    <mergeCell ref="C53:C54"/>
    <mergeCell ref="D53:D54"/>
    <mergeCell ref="E53:E54"/>
    <mergeCell ref="B48:AL48"/>
    <mergeCell ref="B49:B50"/>
    <mergeCell ref="AH49:AH50"/>
    <mergeCell ref="AI49:AJ49"/>
    <mergeCell ref="AK49:AL49"/>
    <mergeCell ref="AM49:AM50"/>
    <mergeCell ref="AI50:AJ50"/>
    <mergeCell ref="AK50:AL50"/>
    <mergeCell ref="AM53:AM54"/>
    <mergeCell ref="C49:G49"/>
    <mergeCell ref="F53:F54"/>
    <mergeCell ref="G53:G54"/>
    <mergeCell ref="H53:H54"/>
    <mergeCell ref="I53:I54"/>
    <mergeCell ref="J53:J54"/>
    <mergeCell ref="A55:A56"/>
    <mergeCell ref="B55:B56"/>
    <mergeCell ref="C55:C56"/>
    <mergeCell ref="D55:D56"/>
    <mergeCell ref="E55:E56"/>
    <mergeCell ref="F55:F56"/>
    <mergeCell ref="G55:G56"/>
    <mergeCell ref="H55:H56"/>
    <mergeCell ref="AD53:AD54"/>
    <mergeCell ref="AE53:AE54"/>
    <mergeCell ref="AF53:AF54"/>
    <mergeCell ref="AH53:AH54"/>
    <mergeCell ref="AI53:AJ54"/>
    <mergeCell ref="AK53:AL54"/>
    <mergeCell ref="X53:X54"/>
    <mergeCell ref="Y53:Y54"/>
    <mergeCell ref="Z53:Z54"/>
    <mergeCell ref="AA53:AA54"/>
    <mergeCell ref="AB53:AB54"/>
    <mergeCell ref="AC53:AC54"/>
    <mergeCell ref="R53:R54"/>
    <mergeCell ref="S53:S54"/>
    <mergeCell ref="T53:T54"/>
    <mergeCell ref="U53:U54"/>
    <mergeCell ref="V53:V54"/>
    <mergeCell ref="W53:W54"/>
    <mergeCell ref="L53:L54"/>
    <mergeCell ref="M53:M54"/>
    <mergeCell ref="N53:N54"/>
    <mergeCell ref="O53:O54"/>
    <mergeCell ref="K53:K54"/>
    <mergeCell ref="J55:J56"/>
    <mergeCell ref="AK64:AL64"/>
    <mergeCell ref="A58:A59"/>
    <mergeCell ref="B58:B59"/>
    <mergeCell ref="AI58:AI59"/>
    <mergeCell ref="AJ58:AK59"/>
    <mergeCell ref="AL58:AL59"/>
    <mergeCell ref="AM58:AM59"/>
    <mergeCell ref="AH55:AH56"/>
    <mergeCell ref="AI55:AJ56"/>
    <mergeCell ref="AK55:AL56"/>
    <mergeCell ref="AM55:AM56"/>
    <mergeCell ref="AH57:AH59"/>
    <mergeCell ref="AJ57:AK57"/>
    <mergeCell ref="AA55:AA56"/>
    <mergeCell ref="AB55:AB56"/>
    <mergeCell ref="AC55:AC56"/>
    <mergeCell ref="AD55:AD56"/>
    <mergeCell ref="AE55:AE56"/>
    <mergeCell ref="AF55:AF56"/>
    <mergeCell ref="U55:U56"/>
    <mergeCell ref="V55:V56"/>
    <mergeCell ref="W55:W56"/>
    <mergeCell ref="X55:X56"/>
    <mergeCell ref="Y55:Y56"/>
    <mergeCell ref="Z55:Z56"/>
    <mergeCell ref="O55:O56"/>
    <mergeCell ref="P55:P56"/>
    <mergeCell ref="Q55:Q56"/>
    <mergeCell ref="R55:R56"/>
    <mergeCell ref="S55:S56"/>
    <mergeCell ref="T55:T56"/>
    <mergeCell ref="I55:I56"/>
    <mergeCell ref="P67:P68"/>
    <mergeCell ref="Q67:Q68"/>
    <mergeCell ref="AI67:AJ68"/>
    <mergeCell ref="AK67:AL68"/>
    <mergeCell ref="AM61:AM62"/>
    <mergeCell ref="AI62:AJ62"/>
    <mergeCell ref="AK62:AL62"/>
    <mergeCell ref="AB65:AB66"/>
    <mergeCell ref="AC65:AC66"/>
    <mergeCell ref="R65:R66"/>
    <mergeCell ref="S65:S66"/>
    <mergeCell ref="T65:T66"/>
    <mergeCell ref="U65:U66"/>
    <mergeCell ref="V65:V66"/>
    <mergeCell ref="W65:W66"/>
    <mergeCell ref="L65:L66"/>
    <mergeCell ref="M65:M66"/>
    <mergeCell ref="N65:N66"/>
    <mergeCell ref="O65:O66"/>
    <mergeCell ref="P65:P66"/>
    <mergeCell ref="Q65:Q66"/>
    <mergeCell ref="AM65:AM66"/>
    <mergeCell ref="AH65:AH66"/>
    <mergeCell ref="AI65:AJ66"/>
    <mergeCell ref="AK65:AL66"/>
    <mergeCell ref="X65:X66"/>
    <mergeCell ref="Y65:Y66"/>
    <mergeCell ref="Z65:Z66"/>
    <mergeCell ref="AA65:AA66"/>
    <mergeCell ref="AI63:AJ63"/>
    <mergeCell ref="AK63:AL63"/>
    <mergeCell ref="AI64:AJ64"/>
    <mergeCell ref="AI74:AJ74"/>
    <mergeCell ref="AK74:AL74"/>
    <mergeCell ref="AM70:AM71"/>
    <mergeCell ref="AH67:AH68"/>
    <mergeCell ref="A65:A66"/>
    <mergeCell ref="B65:B66"/>
    <mergeCell ref="C65:C66"/>
    <mergeCell ref="D65:D66"/>
    <mergeCell ref="E65:E66"/>
    <mergeCell ref="F65:F66"/>
    <mergeCell ref="A60:AL60"/>
    <mergeCell ref="B61:B62"/>
    <mergeCell ref="AH61:AH62"/>
    <mergeCell ref="AI61:AJ61"/>
    <mergeCell ref="AK61:AL61"/>
    <mergeCell ref="A67:A68"/>
    <mergeCell ref="B67:B68"/>
    <mergeCell ref="C67:C68"/>
    <mergeCell ref="D67:D68"/>
    <mergeCell ref="E67:E68"/>
    <mergeCell ref="F67:F68"/>
    <mergeCell ref="G67:G68"/>
    <mergeCell ref="H67:H68"/>
    <mergeCell ref="AD65:AD66"/>
    <mergeCell ref="AE65:AE66"/>
    <mergeCell ref="G65:G66"/>
    <mergeCell ref="H65:H66"/>
    <mergeCell ref="I65:I66"/>
    <mergeCell ref="J65:J66"/>
    <mergeCell ref="K65:K66"/>
    <mergeCell ref="Z67:Z68"/>
    <mergeCell ref="O67:O68"/>
    <mergeCell ref="AH73:AH74"/>
    <mergeCell ref="AI73:AJ73"/>
    <mergeCell ref="AK73:AL73"/>
    <mergeCell ref="AA77:AA78"/>
    <mergeCell ref="AB77:AB78"/>
    <mergeCell ref="A70:A71"/>
    <mergeCell ref="B70:B71"/>
    <mergeCell ref="AI70:AI71"/>
    <mergeCell ref="AJ70:AK71"/>
    <mergeCell ref="AL70:AL71"/>
    <mergeCell ref="A72:AL72"/>
    <mergeCell ref="B73:B74"/>
    <mergeCell ref="AI75:AJ75"/>
    <mergeCell ref="AK75:AL75"/>
    <mergeCell ref="AI76:AJ76"/>
    <mergeCell ref="AK76:AL76"/>
    <mergeCell ref="AM67:AM68"/>
    <mergeCell ref="AH69:AH71"/>
    <mergeCell ref="AJ69:AK69"/>
    <mergeCell ref="AA67:AA68"/>
    <mergeCell ref="AB67:AB68"/>
    <mergeCell ref="AC67:AC68"/>
    <mergeCell ref="AD67:AD68"/>
    <mergeCell ref="AE67:AE68"/>
    <mergeCell ref="U67:U68"/>
    <mergeCell ref="V67:V68"/>
    <mergeCell ref="W67:W68"/>
    <mergeCell ref="X67:X68"/>
    <mergeCell ref="Y67:Y68"/>
    <mergeCell ref="S67:S68"/>
    <mergeCell ref="T67:T68"/>
    <mergeCell ref="AM73:AM74"/>
    <mergeCell ref="AK89:AL90"/>
    <mergeCell ref="X89:X90"/>
    <mergeCell ref="Y89:Y90"/>
    <mergeCell ref="A77:A78"/>
    <mergeCell ref="B77:B78"/>
    <mergeCell ref="C77:C78"/>
    <mergeCell ref="D77:D78"/>
    <mergeCell ref="AM77:AM78"/>
    <mergeCell ref="A79:A80"/>
    <mergeCell ref="B79:B80"/>
    <mergeCell ref="C79:C80"/>
    <mergeCell ref="D79:D80"/>
    <mergeCell ref="E79:E80"/>
    <mergeCell ref="F79:F80"/>
    <mergeCell ref="G79:G80"/>
    <mergeCell ref="H79:H80"/>
    <mergeCell ref="AD77:AD78"/>
    <mergeCell ref="AE77:AE78"/>
    <mergeCell ref="AF77:AF78"/>
    <mergeCell ref="AH77:AH78"/>
    <mergeCell ref="AI77:AJ78"/>
    <mergeCell ref="AK77:AL78"/>
    <mergeCell ref="X77:X78"/>
    <mergeCell ref="Y77:Y78"/>
    <mergeCell ref="Z77:Z78"/>
    <mergeCell ref="F77:F78"/>
    <mergeCell ref="G77:G78"/>
    <mergeCell ref="H77:H78"/>
    <mergeCell ref="I77:I78"/>
    <mergeCell ref="J77:J78"/>
    <mergeCell ref="K77:K78"/>
    <mergeCell ref="P77:P78"/>
    <mergeCell ref="AM79:AM80"/>
    <mergeCell ref="AH81:AH83"/>
    <mergeCell ref="AJ81:AK81"/>
    <mergeCell ref="AA79:AA80"/>
    <mergeCell ref="AB79:AB80"/>
    <mergeCell ref="AC79:AC80"/>
    <mergeCell ref="AD79:AD80"/>
    <mergeCell ref="AE79:AE80"/>
    <mergeCell ref="AF79:AF80"/>
    <mergeCell ref="U79:U80"/>
    <mergeCell ref="V79:V80"/>
    <mergeCell ref="W79:W80"/>
    <mergeCell ref="X79:X80"/>
    <mergeCell ref="Y79:Y80"/>
    <mergeCell ref="Z79:Z80"/>
    <mergeCell ref="AG79:AG80"/>
    <mergeCell ref="AK79:AL80"/>
    <mergeCell ref="AM82:AM83"/>
    <mergeCell ref="A89:A90"/>
    <mergeCell ref="B89:B90"/>
    <mergeCell ref="AB89:AB90"/>
    <mergeCell ref="AC89:AC90"/>
    <mergeCell ref="R89:R90"/>
    <mergeCell ref="S89:S90"/>
    <mergeCell ref="AK85:AL85"/>
    <mergeCell ref="AM85:AM86"/>
    <mergeCell ref="AI86:AJ86"/>
    <mergeCell ref="AK86:AL86"/>
    <mergeCell ref="V89:V90"/>
    <mergeCell ref="W89:W90"/>
    <mergeCell ref="L89:L90"/>
    <mergeCell ref="M89:M90"/>
    <mergeCell ref="N89:N90"/>
    <mergeCell ref="O89:O90"/>
    <mergeCell ref="P89:P90"/>
    <mergeCell ref="Q89:Q90"/>
    <mergeCell ref="G89:G90"/>
    <mergeCell ref="H89:H90"/>
    <mergeCell ref="I89:I90"/>
    <mergeCell ref="AI87:AJ87"/>
    <mergeCell ref="AK87:AL87"/>
    <mergeCell ref="AI88:AJ88"/>
    <mergeCell ref="AK88:AL88"/>
    <mergeCell ref="T89:T90"/>
    <mergeCell ref="U89:U90"/>
    <mergeCell ref="AM89:AM90"/>
    <mergeCell ref="AE89:AE90"/>
    <mergeCell ref="AF89:AF90"/>
    <mergeCell ref="AH89:AH90"/>
    <mergeCell ref="AI89:AJ90"/>
    <mergeCell ref="A94:A95"/>
    <mergeCell ref="B94:B95"/>
    <mergeCell ref="AI94:AI95"/>
    <mergeCell ref="AJ94:AK95"/>
    <mergeCell ref="AL94:AL95"/>
    <mergeCell ref="A96:AL96"/>
    <mergeCell ref="AH91:AH92"/>
    <mergeCell ref="AI91:AJ92"/>
    <mergeCell ref="AK91:AL92"/>
    <mergeCell ref="J89:J90"/>
    <mergeCell ref="K89:K90"/>
    <mergeCell ref="C89:C90"/>
    <mergeCell ref="D89:D90"/>
    <mergeCell ref="E89:E90"/>
    <mergeCell ref="F89:F90"/>
    <mergeCell ref="I91:I92"/>
    <mergeCell ref="J91:J92"/>
    <mergeCell ref="K91:K92"/>
    <mergeCell ref="L91:L92"/>
    <mergeCell ref="M91:M92"/>
    <mergeCell ref="N91:N92"/>
    <mergeCell ref="A91:A92"/>
    <mergeCell ref="B91:B92"/>
    <mergeCell ref="C91:C92"/>
    <mergeCell ref="D91:D92"/>
    <mergeCell ref="E91:E92"/>
    <mergeCell ref="F91:F92"/>
    <mergeCell ref="G91:G92"/>
    <mergeCell ref="H91:H92"/>
    <mergeCell ref="AD89:AD90"/>
    <mergeCell ref="Z89:Z90"/>
    <mergeCell ref="AA89:AA90"/>
    <mergeCell ref="AM91:AM92"/>
    <mergeCell ref="AH93:AH95"/>
    <mergeCell ref="AJ93:AK93"/>
    <mergeCell ref="AA91:AA92"/>
    <mergeCell ref="AB91:AB92"/>
    <mergeCell ref="AC91:AC92"/>
    <mergeCell ref="AD91:AD92"/>
    <mergeCell ref="AE91:AE92"/>
    <mergeCell ref="AF91:AF92"/>
    <mergeCell ref="U91:U92"/>
    <mergeCell ref="V91:V92"/>
    <mergeCell ref="W91:W92"/>
    <mergeCell ref="X91:X92"/>
    <mergeCell ref="Y91:Y92"/>
    <mergeCell ref="Z91:Z92"/>
    <mergeCell ref="O91:O92"/>
    <mergeCell ref="P91:P92"/>
    <mergeCell ref="Q91:Q92"/>
    <mergeCell ref="R91:R92"/>
    <mergeCell ref="S91:S92"/>
    <mergeCell ref="T91:T92"/>
    <mergeCell ref="AI99:AJ99"/>
    <mergeCell ref="AK99:AL99"/>
    <mergeCell ref="AI100:AJ100"/>
    <mergeCell ref="AK100:AL100"/>
    <mergeCell ref="A101:A102"/>
    <mergeCell ref="B101:B102"/>
    <mergeCell ref="C101:C102"/>
    <mergeCell ref="D101:D102"/>
    <mergeCell ref="E101:E102"/>
    <mergeCell ref="B97:B98"/>
    <mergeCell ref="AH97:AH98"/>
    <mergeCell ref="AI97:AJ97"/>
    <mergeCell ref="AK97:AL97"/>
    <mergeCell ref="AM97:AM98"/>
    <mergeCell ref="AI98:AJ98"/>
    <mergeCell ref="AK98:AL98"/>
    <mergeCell ref="S101:S102"/>
    <mergeCell ref="T101:T102"/>
    <mergeCell ref="U101:U102"/>
    <mergeCell ref="V101:V102"/>
    <mergeCell ref="W101:W102"/>
    <mergeCell ref="L101:L102"/>
    <mergeCell ref="M101:M102"/>
    <mergeCell ref="N101:N102"/>
    <mergeCell ref="O101:O102"/>
    <mergeCell ref="P101:P102"/>
    <mergeCell ref="Q101:Q102"/>
    <mergeCell ref="F101:F102"/>
    <mergeCell ref="G101:G102"/>
    <mergeCell ref="H101:H102"/>
    <mergeCell ref="I101:I102"/>
    <mergeCell ref="J101:J102"/>
    <mergeCell ref="AH105:AH107"/>
    <mergeCell ref="AJ105:AK105"/>
    <mergeCell ref="AA103:AA104"/>
    <mergeCell ref="AB103:AB104"/>
    <mergeCell ref="AC103:AC104"/>
    <mergeCell ref="AM101:AM102"/>
    <mergeCell ref="G103:G104"/>
    <mergeCell ref="H103:H104"/>
    <mergeCell ref="AD101:AD102"/>
    <mergeCell ref="AE101:AE102"/>
    <mergeCell ref="AH101:AH102"/>
    <mergeCell ref="AI101:AJ102"/>
    <mergeCell ref="AK101:AL102"/>
    <mergeCell ref="X101:X102"/>
    <mergeCell ref="Y101:Y102"/>
    <mergeCell ref="Z101:Z102"/>
    <mergeCell ref="AA101:AA102"/>
    <mergeCell ref="AB101:AB102"/>
    <mergeCell ref="AC101:AC102"/>
    <mergeCell ref="R101:R102"/>
    <mergeCell ref="AM103:AM104"/>
    <mergeCell ref="K103:K104"/>
    <mergeCell ref="L103:L104"/>
    <mergeCell ref="A106:A107"/>
    <mergeCell ref="B106:B107"/>
    <mergeCell ref="AI106:AI107"/>
    <mergeCell ref="AJ106:AK107"/>
    <mergeCell ref="AL106:AL107"/>
    <mergeCell ref="A108:AL108"/>
    <mergeCell ref="AH103:AH104"/>
    <mergeCell ref="AI103:AJ104"/>
    <mergeCell ref="AK103:AL104"/>
    <mergeCell ref="A103:A104"/>
    <mergeCell ref="B103:B104"/>
    <mergeCell ref="C103:C104"/>
    <mergeCell ref="D103:D104"/>
    <mergeCell ref="E103:E104"/>
    <mergeCell ref="F103:F104"/>
    <mergeCell ref="AD103:AD104"/>
    <mergeCell ref="AE103:AE104"/>
    <mergeCell ref="U103:U104"/>
    <mergeCell ref="V103:V104"/>
    <mergeCell ref="W103:W104"/>
    <mergeCell ref="X103:X104"/>
    <mergeCell ref="Y103:Y104"/>
    <mergeCell ref="Z103:Z104"/>
    <mergeCell ref="O103:O104"/>
    <mergeCell ref="P103:P104"/>
    <mergeCell ref="M103:M104"/>
    <mergeCell ref="Q103:Q104"/>
    <mergeCell ref="R103:R104"/>
    <mergeCell ref="S103:S104"/>
    <mergeCell ref="T103:T104"/>
    <mergeCell ref="I103:I104"/>
    <mergeCell ref="J103:J104"/>
    <mergeCell ref="AM113:AM114"/>
    <mergeCell ref="AI113:AJ114"/>
    <mergeCell ref="AK113:AL114"/>
    <mergeCell ref="X113:X114"/>
    <mergeCell ref="Y113:Y114"/>
    <mergeCell ref="Z113:Z114"/>
    <mergeCell ref="AA113:AA114"/>
    <mergeCell ref="AB113:AB114"/>
    <mergeCell ref="AC113:AC114"/>
    <mergeCell ref="R113:R114"/>
    <mergeCell ref="S113:S114"/>
    <mergeCell ref="T113:T114"/>
    <mergeCell ref="U113:U114"/>
    <mergeCell ref="V113:V114"/>
    <mergeCell ref="W113:W114"/>
    <mergeCell ref="AG113:AG114"/>
    <mergeCell ref="B109:B110"/>
    <mergeCell ref="AH109:AH110"/>
    <mergeCell ref="AI109:AJ109"/>
    <mergeCell ref="AK109:AL109"/>
    <mergeCell ref="AI110:AJ110"/>
    <mergeCell ref="AK110:AL110"/>
    <mergeCell ref="AI111:AJ111"/>
    <mergeCell ref="AK111:AL111"/>
    <mergeCell ref="AI112:AJ112"/>
    <mergeCell ref="AK112:AL112"/>
    <mergeCell ref="A113:A114"/>
    <mergeCell ref="B113:B114"/>
    <mergeCell ref="C113:C114"/>
    <mergeCell ref="D113:D114"/>
    <mergeCell ref="E113:E114"/>
    <mergeCell ref="L115:L116"/>
    <mergeCell ref="M115:M116"/>
    <mergeCell ref="N115:N116"/>
    <mergeCell ref="A115:A116"/>
    <mergeCell ref="B115:B116"/>
    <mergeCell ref="C115:C116"/>
    <mergeCell ref="D115:D116"/>
    <mergeCell ref="E115:E116"/>
    <mergeCell ref="F115:F116"/>
    <mergeCell ref="G115:G116"/>
    <mergeCell ref="H115:H116"/>
    <mergeCell ref="AD113:AD114"/>
    <mergeCell ref="AE113:AE114"/>
    <mergeCell ref="AF113:AF114"/>
    <mergeCell ref="AH113:AH114"/>
    <mergeCell ref="L113:L114"/>
    <mergeCell ref="F113:F114"/>
    <mergeCell ref="G113:G114"/>
    <mergeCell ref="M113:M114"/>
    <mergeCell ref="N113:N114"/>
    <mergeCell ref="O113:O114"/>
    <mergeCell ref="P113:P114"/>
    <mergeCell ref="Q113:Q114"/>
    <mergeCell ref="V125:V126"/>
    <mergeCell ref="W125:W126"/>
    <mergeCell ref="P127:P128"/>
    <mergeCell ref="N125:N126"/>
    <mergeCell ref="O125:O126"/>
    <mergeCell ref="P125:P126"/>
    <mergeCell ref="AM115:AM116"/>
    <mergeCell ref="AH117:AH119"/>
    <mergeCell ref="AJ117:AK117"/>
    <mergeCell ref="AA115:AA116"/>
    <mergeCell ref="AB115:AB116"/>
    <mergeCell ref="AC115:AC116"/>
    <mergeCell ref="AD115:AD116"/>
    <mergeCell ref="AE115:AE116"/>
    <mergeCell ref="AF115:AF116"/>
    <mergeCell ref="U115:U116"/>
    <mergeCell ref="V115:V116"/>
    <mergeCell ref="W115:W116"/>
    <mergeCell ref="X115:X116"/>
    <mergeCell ref="Y115:Y116"/>
    <mergeCell ref="Z115:Z116"/>
    <mergeCell ref="O115:O116"/>
    <mergeCell ref="P115:P116"/>
    <mergeCell ref="Q115:Q116"/>
    <mergeCell ref="AM125:AM126"/>
    <mergeCell ref="AI127:AJ128"/>
    <mergeCell ref="AK127:AL128"/>
    <mergeCell ref="AM127:AM128"/>
    <mergeCell ref="AF125:AF126"/>
    <mergeCell ref="AA127:AA128"/>
    <mergeCell ref="AB127:AB128"/>
    <mergeCell ref="AC127:AC128"/>
    <mergeCell ref="L125:L126"/>
    <mergeCell ref="M125:M126"/>
    <mergeCell ref="AH127:AH128"/>
    <mergeCell ref="A127:A128"/>
    <mergeCell ref="B127:B128"/>
    <mergeCell ref="C127:C128"/>
    <mergeCell ref="D127:D128"/>
    <mergeCell ref="E127:E128"/>
    <mergeCell ref="F127:F128"/>
    <mergeCell ref="G127:G128"/>
    <mergeCell ref="H127:H128"/>
    <mergeCell ref="AD125:AD126"/>
    <mergeCell ref="AE125:AE126"/>
    <mergeCell ref="AH125:AH126"/>
    <mergeCell ref="AI125:AJ126"/>
    <mergeCell ref="AK125:AL126"/>
    <mergeCell ref="X125:X126"/>
    <mergeCell ref="Y125:Y126"/>
    <mergeCell ref="Z125:Z126"/>
    <mergeCell ref="AA125:AA126"/>
    <mergeCell ref="AB125:AB126"/>
    <mergeCell ref="AC125:AC126"/>
    <mergeCell ref="R125:R126"/>
    <mergeCell ref="A125:A126"/>
    <mergeCell ref="B125:B126"/>
    <mergeCell ref="C125:C126"/>
    <mergeCell ref="D125:D126"/>
    <mergeCell ref="E125:E126"/>
    <mergeCell ref="F125:F126"/>
    <mergeCell ref="S125:S126"/>
    <mergeCell ref="T125:T126"/>
    <mergeCell ref="U125:U126"/>
    <mergeCell ref="A118:A119"/>
    <mergeCell ref="B118:B119"/>
    <mergeCell ref="AI118:AI119"/>
    <mergeCell ref="AJ118:AK119"/>
    <mergeCell ref="AL118:AL119"/>
    <mergeCell ref="A120:AL120"/>
    <mergeCell ref="AH115:AH116"/>
    <mergeCell ref="AI115:AJ116"/>
    <mergeCell ref="AK115:AL116"/>
    <mergeCell ref="I115:I116"/>
    <mergeCell ref="AI123:AJ123"/>
    <mergeCell ref="AK123:AL123"/>
    <mergeCell ref="AI124:AJ124"/>
    <mergeCell ref="AK124:AL124"/>
    <mergeCell ref="B121:B122"/>
    <mergeCell ref="AH121:AH122"/>
    <mergeCell ref="AI121:AJ121"/>
    <mergeCell ref="AK121:AL121"/>
    <mergeCell ref="AI122:AJ122"/>
    <mergeCell ref="AK122:AL122"/>
    <mergeCell ref="J115:J116"/>
    <mergeCell ref="AG115:AG116"/>
    <mergeCell ref="AA121:AF121"/>
    <mergeCell ref="C121:E121"/>
    <mergeCell ref="AD127:AD128"/>
    <mergeCell ref="AE127:AE128"/>
    <mergeCell ref="U127:U128"/>
    <mergeCell ref="V127:V128"/>
    <mergeCell ref="W127:W128"/>
    <mergeCell ref="X127:X128"/>
    <mergeCell ref="Y127:Y128"/>
    <mergeCell ref="Z127:Z128"/>
    <mergeCell ref="A132:AL132"/>
    <mergeCell ref="Q127:Q128"/>
    <mergeCell ref="R127:R128"/>
    <mergeCell ref="S127:S128"/>
    <mergeCell ref="T127:T128"/>
    <mergeCell ref="I127:I128"/>
    <mergeCell ref="J127:J128"/>
    <mergeCell ref="AF127:AF128"/>
    <mergeCell ref="C129:E129"/>
    <mergeCell ref="C130:E131"/>
    <mergeCell ref="F129:L129"/>
    <mergeCell ref="F130:L131"/>
    <mergeCell ref="AA130:AF131"/>
    <mergeCell ref="B133:B134"/>
    <mergeCell ref="AH133:AH134"/>
    <mergeCell ref="AI133:AJ133"/>
    <mergeCell ref="AK133:AL133"/>
    <mergeCell ref="AI134:AJ134"/>
    <mergeCell ref="AK134:AL134"/>
    <mergeCell ref="AG137:AG138"/>
    <mergeCell ref="A130:A131"/>
    <mergeCell ref="B130:B131"/>
    <mergeCell ref="AI130:AI131"/>
    <mergeCell ref="AJ130:AK131"/>
    <mergeCell ref="AL130:AL131"/>
    <mergeCell ref="AM130:AM131"/>
    <mergeCell ref="P137:P138"/>
    <mergeCell ref="Q137:Q138"/>
    <mergeCell ref="F137:F138"/>
    <mergeCell ref="G137:G138"/>
    <mergeCell ref="H137:H138"/>
    <mergeCell ref="I137:I138"/>
    <mergeCell ref="J137:J138"/>
    <mergeCell ref="K137:K138"/>
    <mergeCell ref="AI135:AJ135"/>
    <mergeCell ref="AK135:AL135"/>
    <mergeCell ref="AI136:AJ136"/>
    <mergeCell ref="AK136:AL136"/>
    <mergeCell ref="A137:A138"/>
    <mergeCell ref="B137:B138"/>
    <mergeCell ref="C137:C138"/>
    <mergeCell ref="D137:D138"/>
    <mergeCell ref="AH129:AH131"/>
    <mergeCell ref="AJ129:AK129"/>
    <mergeCell ref="AA129:AF129"/>
    <mergeCell ref="A139:A140"/>
    <mergeCell ref="B139:B140"/>
    <mergeCell ref="C139:C140"/>
    <mergeCell ref="D139:D140"/>
    <mergeCell ref="E139:E140"/>
    <mergeCell ref="AD137:AD138"/>
    <mergeCell ref="AE137:AE138"/>
    <mergeCell ref="AF137:AF138"/>
    <mergeCell ref="AH137:AH138"/>
    <mergeCell ref="AI137:AJ138"/>
    <mergeCell ref="AK137:AL138"/>
    <mergeCell ref="X137:X138"/>
    <mergeCell ref="Y137:Y138"/>
    <mergeCell ref="Z137:Z138"/>
    <mergeCell ref="AA137:AA138"/>
    <mergeCell ref="AB137:AB138"/>
    <mergeCell ref="AC137:AC138"/>
    <mergeCell ref="R137:R138"/>
    <mergeCell ref="S137:S138"/>
    <mergeCell ref="T137:T138"/>
    <mergeCell ref="U137:U138"/>
    <mergeCell ref="V137:V138"/>
    <mergeCell ref="W137:W138"/>
    <mergeCell ref="L137:L138"/>
    <mergeCell ref="M137:M138"/>
    <mergeCell ref="N137:N138"/>
    <mergeCell ref="B144:AG144"/>
    <mergeCell ref="AJ144:AK144"/>
    <mergeCell ref="AG39:AG47"/>
    <mergeCell ref="AG63:AG71"/>
    <mergeCell ref="AG99:AG107"/>
    <mergeCell ref="AG123:AG131"/>
    <mergeCell ref="AM139:AM140"/>
    <mergeCell ref="AH141:AH143"/>
    <mergeCell ref="AI141:AJ141"/>
    <mergeCell ref="AK141:AL141"/>
    <mergeCell ref="A142:A143"/>
    <mergeCell ref="B142:B143"/>
    <mergeCell ref="AI142:AI143"/>
    <mergeCell ref="AJ142:AK143"/>
    <mergeCell ref="AL142:AL143"/>
    <mergeCell ref="AD139:AD140"/>
    <mergeCell ref="AE139:AE140"/>
    <mergeCell ref="AF139:AF140"/>
    <mergeCell ref="AH139:AH140"/>
    <mergeCell ref="AI139:AJ140"/>
    <mergeCell ref="AK139:AL140"/>
    <mergeCell ref="X139:X140"/>
    <mergeCell ref="Y139:Y140"/>
    <mergeCell ref="Z139:Z140"/>
    <mergeCell ref="AA139:AA140"/>
    <mergeCell ref="AB139:AB140"/>
    <mergeCell ref="AC139:AC140"/>
    <mergeCell ref="R139:R140"/>
    <mergeCell ref="S139:S140"/>
    <mergeCell ref="T139:T140"/>
    <mergeCell ref="L43:L44"/>
    <mergeCell ref="E137:E138"/>
    <mergeCell ref="J29:J30"/>
    <mergeCell ref="K29:K30"/>
    <mergeCell ref="J19:J20"/>
    <mergeCell ref="K19:K20"/>
    <mergeCell ref="W7:W8"/>
    <mergeCell ref="X7:X8"/>
    <mergeCell ref="Y7:Y8"/>
    <mergeCell ref="Z7:Z8"/>
    <mergeCell ref="Q17:Q18"/>
    <mergeCell ref="H17:H18"/>
    <mergeCell ref="I17:I18"/>
    <mergeCell ref="J17:J18"/>
    <mergeCell ref="R31:R32"/>
    <mergeCell ref="S31:S32"/>
    <mergeCell ref="T31:T32"/>
    <mergeCell ref="I31:I32"/>
    <mergeCell ref="J31:J32"/>
    <mergeCell ref="K31:K32"/>
    <mergeCell ref="L31:L32"/>
    <mergeCell ref="M31:M32"/>
    <mergeCell ref="N31:N32"/>
    <mergeCell ref="P29:P30"/>
    <mergeCell ref="Q29:Q30"/>
    <mergeCell ref="L29:L30"/>
    <mergeCell ref="M29:M30"/>
    <mergeCell ref="N29:N30"/>
    <mergeCell ref="O29:O30"/>
    <mergeCell ref="I29:I30"/>
    <mergeCell ref="Z31:Z32"/>
    <mergeCell ref="O31:O32"/>
    <mergeCell ref="P31:P32"/>
    <mergeCell ref="Q31:Q32"/>
    <mergeCell ref="AH79:AH80"/>
    <mergeCell ref="AI79:AJ80"/>
    <mergeCell ref="E77:E78"/>
    <mergeCell ref="M79:M80"/>
    <mergeCell ref="Q77:Q78"/>
    <mergeCell ref="O79:O80"/>
    <mergeCell ref="P79:P80"/>
    <mergeCell ref="Q79:Q80"/>
    <mergeCell ref="R79:R80"/>
    <mergeCell ref="S79:S80"/>
    <mergeCell ref="T79:T80"/>
    <mergeCell ref="I79:I80"/>
    <mergeCell ref="J79:J80"/>
    <mergeCell ref="N79:N80"/>
    <mergeCell ref="C82:I83"/>
    <mergeCell ref="X82:AD83"/>
    <mergeCell ref="AE82:AG83"/>
    <mergeCell ref="AC77:AC78"/>
    <mergeCell ref="R77:R78"/>
    <mergeCell ref="S77:S78"/>
    <mergeCell ref="T77:T78"/>
    <mergeCell ref="U77:U78"/>
    <mergeCell ref="V77:V78"/>
    <mergeCell ref="N77:N78"/>
    <mergeCell ref="O77:O78"/>
    <mergeCell ref="L55:L56"/>
    <mergeCell ref="M55:M56"/>
    <mergeCell ref="N55:N56"/>
    <mergeCell ref="P53:P54"/>
    <mergeCell ref="Q53:Q54"/>
    <mergeCell ref="K127:K128"/>
    <mergeCell ref="L127:L128"/>
    <mergeCell ref="M127:M128"/>
    <mergeCell ref="N127:N128"/>
    <mergeCell ref="Q125:Q126"/>
    <mergeCell ref="J82:P83"/>
    <mergeCell ref="Q82:W83"/>
    <mergeCell ref="M129:S129"/>
    <mergeCell ref="M130:S131"/>
    <mergeCell ref="T121:Z121"/>
    <mergeCell ref="T129:Z129"/>
    <mergeCell ref="T130:Z131"/>
    <mergeCell ref="K79:K80"/>
    <mergeCell ref="L79:L80"/>
    <mergeCell ref="A84:AL84"/>
    <mergeCell ref="B85:B86"/>
    <mergeCell ref="AH85:AH86"/>
    <mergeCell ref="AI85:AJ85"/>
    <mergeCell ref="AG77:AG78"/>
    <mergeCell ref="A82:A83"/>
    <mergeCell ref="B82:B83"/>
    <mergeCell ref="AI82:AI83"/>
    <mergeCell ref="AJ82:AK83"/>
    <mergeCell ref="AL82:AL83"/>
    <mergeCell ref="W77:W78"/>
    <mergeCell ref="L77:L78"/>
    <mergeCell ref="M77:M78"/>
    <mergeCell ref="I125:I126"/>
    <mergeCell ref="J125:J126"/>
    <mergeCell ref="K125:K126"/>
    <mergeCell ref="AF7:AF8"/>
    <mergeCell ref="AG53:AG54"/>
    <mergeCell ref="AG55:AG56"/>
    <mergeCell ref="AF41:AF42"/>
    <mergeCell ref="AF43:AF44"/>
    <mergeCell ref="AF65:AF66"/>
    <mergeCell ref="AF67:AF68"/>
    <mergeCell ref="AG139:AG140"/>
    <mergeCell ref="G17:G18"/>
    <mergeCell ref="AC17:AC18"/>
    <mergeCell ref="AC19:AC20"/>
    <mergeCell ref="AG29:AG30"/>
    <mergeCell ref="AG31:AG32"/>
    <mergeCell ref="AG89:AG90"/>
    <mergeCell ref="AG91:AG92"/>
    <mergeCell ref="AF101:AF102"/>
    <mergeCell ref="AF103:AF104"/>
    <mergeCell ref="Q139:Q140"/>
    <mergeCell ref="G125:G126"/>
    <mergeCell ref="H125:H126"/>
    <mergeCell ref="K115:K116"/>
    <mergeCell ref="R115:R116"/>
    <mergeCell ref="S115:S116"/>
    <mergeCell ref="T115:T116"/>
    <mergeCell ref="O127:O128"/>
    <mergeCell ref="F121:L121"/>
    <mergeCell ref="M121:S121"/>
    <mergeCell ref="M43:M44"/>
    <mergeCell ref="N43:N44"/>
    <mergeCell ref="C69:D69"/>
    <mergeCell ref="C61:D61"/>
    <mergeCell ref="C70:D71"/>
    <mergeCell ref="E69:K69"/>
    <mergeCell ref="E70:K71"/>
    <mergeCell ref="E61:K61"/>
    <mergeCell ref="L69:R69"/>
    <mergeCell ref="L70:R71"/>
    <mergeCell ref="L61:R61"/>
    <mergeCell ref="S69:Y69"/>
    <mergeCell ref="S70:Y71"/>
    <mergeCell ref="S61:Y61"/>
    <mergeCell ref="Z61:AF61"/>
    <mergeCell ref="Z69:AF69"/>
    <mergeCell ref="Z70:AF71"/>
    <mergeCell ref="C73:I73"/>
    <mergeCell ref="C81:I81"/>
    <mergeCell ref="I67:I68"/>
    <mergeCell ref="J67:J68"/>
    <mergeCell ref="K67:K68"/>
    <mergeCell ref="L67:L68"/>
    <mergeCell ref="M67:M68"/>
    <mergeCell ref="N67:N68"/>
    <mergeCell ref="J73:P73"/>
    <mergeCell ref="J81:P81"/>
    <mergeCell ref="Q73:W73"/>
    <mergeCell ref="Q81:W81"/>
    <mergeCell ref="X73:AD73"/>
    <mergeCell ref="X81:AD81"/>
    <mergeCell ref="AE73:AG73"/>
    <mergeCell ref="AE81:AG81"/>
    <mergeCell ref="R67:R68"/>
    <mergeCell ref="C93:F93"/>
    <mergeCell ref="C94:F95"/>
    <mergeCell ref="C85:F85"/>
    <mergeCell ref="G85:M85"/>
    <mergeCell ref="G93:M93"/>
    <mergeCell ref="G94:M95"/>
    <mergeCell ref="N93:T93"/>
    <mergeCell ref="N94:T95"/>
    <mergeCell ref="N85:T85"/>
    <mergeCell ref="U93:AA93"/>
    <mergeCell ref="U94:AA95"/>
    <mergeCell ref="U85:AA85"/>
    <mergeCell ref="AB85:AG85"/>
    <mergeCell ref="AB93:AG93"/>
    <mergeCell ref="AB94:AG95"/>
    <mergeCell ref="C106:C107"/>
    <mergeCell ref="D97:J97"/>
    <mergeCell ref="D105:J105"/>
    <mergeCell ref="D106:J107"/>
    <mergeCell ref="K105:Q105"/>
    <mergeCell ref="K106:Q107"/>
    <mergeCell ref="K97:Q97"/>
    <mergeCell ref="R97:X97"/>
    <mergeCell ref="R105:X105"/>
    <mergeCell ref="R106:X107"/>
    <mergeCell ref="Y97:AE97"/>
    <mergeCell ref="Y105:AE105"/>
    <mergeCell ref="Y106:AE107"/>
    <mergeCell ref="K101:K102"/>
    <mergeCell ref="C109:H109"/>
    <mergeCell ref="C117:H117"/>
    <mergeCell ref="C118:H119"/>
    <mergeCell ref="I109:O109"/>
    <mergeCell ref="I117:O117"/>
    <mergeCell ref="I118:O119"/>
    <mergeCell ref="P109:V109"/>
    <mergeCell ref="P117:V117"/>
    <mergeCell ref="P118:V119"/>
    <mergeCell ref="W109:AC109"/>
    <mergeCell ref="W117:AC117"/>
    <mergeCell ref="W118:AC119"/>
    <mergeCell ref="AD109:AG109"/>
    <mergeCell ref="AD117:AG117"/>
    <mergeCell ref="AD118:AG119"/>
    <mergeCell ref="N103:N104"/>
    <mergeCell ref="H113:H114"/>
    <mergeCell ref="I113:I114"/>
    <mergeCell ref="J113:J114"/>
    <mergeCell ref="K113:K114"/>
    <mergeCell ref="C142:C143"/>
    <mergeCell ref="D133:J133"/>
    <mergeCell ref="D141:J141"/>
    <mergeCell ref="D142:J143"/>
    <mergeCell ref="K133:Q133"/>
    <mergeCell ref="K141:Q141"/>
    <mergeCell ref="K142:Q143"/>
    <mergeCell ref="R133:X133"/>
    <mergeCell ref="R141:X141"/>
    <mergeCell ref="R142:X143"/>
    <mergeCell ref="Y133:AE133"/>
    <mergeCell ref="Y141:AE141"/>
    <mergeCell ref="Y142:AE143"/>
    <mergeCell ref="AF141:AG141"/>
    <mergeCell ref="AF142:AG143"/>
    <mergeCell ref="AF133:AG133"/>
    <mergeCell ref="F139:F140"/>
    <mergeCell ref="O137:O138"/>
    <mergeCell ref="G139:G140"/>
    <mergeCell ref="H139:H140"/>
    <mergeCell ref="I139:I140"/>
    <mergeCell ref="J139:J140"/>
    <mergeCell ref="K139:K140"/>
    <mergeCell ref="U139:U140"/>
    <mergeCell ref="V139:V140"/>
    <mergeCell ref="W139:W140"/>
    <mergeCell ref="L139:L140"/>
    <mergeCell ref="M139:M140"/>
    <mergeCell ref="N139:N140"/>
    <mergeCell ref="O139:O140"/>
    <mergeCell ref="P139:P140"/>
  </mergeCells>
  <phoneticPr fontId="17" type="noConversion"/>
  <dataValidations count="2">
    <dataValidation type="whole" operator="lessThan" allowBlank="1" showInputMessage="1" showErrorMessage="1" sqref="AK7:AL8 AK19:AL20 AK31:AL32 AK43:AL44 AK55:AL56 AK67:AL68 AK79:AL80 AK91:AL92 AK103:AL104 AK115:AL116 AK127:AL128 AK141:AL141" xr:uid="{CCEABA7A-8919-4749-BBF3-7ED72FED76D1}">
      <formula1>0</formula1>
    </dataValidation>
    <dataValidation type="whole" operator="greaterThan" allowBlank="1" showInputMessage="1" showErrorMessage="1" sqref="AO9:AO15" xr:uid="{935932B9-6BAC-4399-B495-6FE2EAB572D5}">
      <formula1>0</formula1>
    </dataValidation>
  </dataValidations>
  <pageMargins left="0.70866141732283472" right="0.70866141732283472" top="0.94488188976377963" bottom="0.55118110236220474" header="0.31496062992125984" footer="0.11811023622047245"/>
  <pageSetup paperSize="9" scale="92" orientation="landscape" r:id="rId1"/>
  <headerFooter>
    <oddHeader>&amp;L&amp;"Arial,Fett"&amp;12MUSTER Arbeitszeitkalender 2020&amp;R&amp;"Arial,Fett"&amp;11Gebäudetechnik</oddHeader>
    <oddFooter>&amp;R&amp;9&amp;D</oddFooter>
  </headerFooter>
  <rowBreaks count="2" manualBreakCount="2">
    <brk id="47" max="37" man="1"/>
    <brk id="95" max="3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0179C-DDF2-4E0A-9B19-97D1000F3A3E}">
  <dimension ref="A1:AM36"/>
  <sheetViews>
    <sheetView zoomScale="130" zoomScaleNormal="130" workbookViewId="0">
      <selection activeCell="T19" sqref="T19:T20"/>
    </sheetView>
  </sheetViews>
  <sheetFormatPr baseColWidth="10" defaultRowHeight="12.75" x14ac:dyDescent="0.2"/>
  <cols>
    <col min="1" max="1" width="2" style="34" bestFit="1" customWidth="1"/>
    <col min="2" max="2" width="17.28515625" customWidth="1"/>
    <col min="3" max="33" width="2.28515625" customWidth="1"/>
    <col min="34" max="34" width="4.42578125" bestFit="1" customWidth="1"/>
    <col min="35" max="35" width="7.5703125" customWidth="1"/>
    <col min="36" max="36" width="12.5703125" customWidth="1"/>
    <col min="37" max="37" width="4" customWidth="1"/>
    <col min="38" max="38" width="7.28515625" customWidth="1"/>
  </cols>
  <sheetData>
    <row r="1" spans="1:39" ht="8.4499999999999993" customHeight="1" x14ac:dyDescent="0.2">
      <c r="A1" s="8"/>
      <c r="B1" s="535" t="s">
        <v>0</v>
      </c>
      <c r="C1" s="470" t="s">
        <v>1</v>
      </c>
      <c r="D1" s="471"/>
      <c r="E1" s="471"/>
      <c r="F1" s="471"/>
      <c r="G1" s="472"/>
      <c r="H1" s="470" t="s">
        <v>2</v>
      </c>
      <c r="I1" s="471"/>
      <c r="J1" s="471"/>
      <c r="K1" s="471"/>
      <c r="L1" s="471"/>
      <c r="M1" s="471"/>
      <c r="N1" s="471"/>
      <c r="O1" s="470" t="s">
        <v>3</v>
      </c>
      <c r="P1" s="471"/>
      <c r="Q1" s="471"/>
      <c r="R1" s="471"/>
      <c r="S1" s="471"/>
      <c r="T1" s="471"/>
      <c r="U1" s="471"/>
      <c r="V1" s="470" t="s">
        <v>4</v>
      </c>
      <c r="W1" s="471"/>
      <c r="X1" s="471"/>
      <c r="Y1" s="471"/>
      <c r="Z1" s="471"/>
      <c r="AA1" s="471"/>
      <c r="AB1" s="472"/>
      <c r="AC1" s="470" t="s">
        <v>12</v>
      </c>
      <c r="AD1" s="471"/>
      <c r="AE1" s="471"/>
      <c r="AF1" s="471"/>
      <c r="AG1" s="472"/>
      <c r="AH1" s="544" t="s">
        <v>5</v>
      </c>
      <c r="AI1" s="296" t="s">
        <v>7</v>
      </c>
      <c r="AJ1" s="296"/>
      <c r="AK1" s="296" t="s">
        <v>9</v>
      </c>
      <c r="AL1" s="296"/>
      <c r="AM1" s="378"/>
    </row>
    <row r="2" spans="1:39" ht="8.4499999999999993" customHeight="1" thickBot="1" x14ac:dyDescent="0.25">
      <c r="A2" s="41"/>
      <c r="B2" s="535"/>
      <c r="C2" s="5">
        <v>1</v>
      </c>
      <c r="D2" s="6">
        <v>2</v>
      </c>
      <c r="E2" s="6">
        <v>3</v>
      </c>
      <c r="F2" s="6">
        <v>4</v>
      </c>
      <c r="G2" s="15">
        <v>5</v>
      </c>
      <c r="H2" s="37">
        <v>6</v>
      </c>
      <c r="I2" s="38">
        <v>7</v>
      </c>
      <c r="J2" s="38">
        <v>8</v>
      </c>
      <c r="K2" s="38">
        <v>9</v>
      </c>
      <c r="L2" s="38">
        <v>10</v>
      </c>
      <c r="M2" s="38">
        <v>11</v>
      </c>
      <c r="N2" s="39">
        <v>12</v>
      </c>
      <c r="O2" s="37">
        <v>13</v>
      </c>
      <c r="P2" s="38">
        <v>14</v>
      </c>
      <c r="Q2" s="38">
        <v>15</v>
      </c>
      <c r="R2" s="38">
        <v>16</v>
      </c>
      <c r="S2" s="38">
        <v>17</v>
      </c>
      <c r="T2" s="38">
        <v>18</v>
      </c>
      <c r="U2" s="39">
        <v>19</v>
      </c>
      <c r="V2" s="37">
        <v>20</v>
      </c>
      <c r="W2" s="38">
        <v>21</v>
      </c>
      <c r="X2" s="38">
        <v>22</v>
      </c>
      <c r="Y2" s="38">
        <v>23</v>
      </c>
      <c r="Z2" s="38">
        <v>24</v>
      </c>
      <c r="AA2" s="38">
        <v>25</v>
      </c>
      <c r="AB2" s="39">
        <v>26</v>
      </c>
      <c r="AC2" s="37">
        <v>27</v>
      </c>
      <c r="AD2" s="38">
        <v>28</v>
      </c>
      <c r="AE2" s="38">
        <v>29</v>
      </c>
      <c r="AF2" s="38">
        <v>30</v>
      </c>
      <c r="AG2" s="39">
        <v>31</v>
      </c>
      <c r="AH2" s="544"/>
      <c r="AI2" s="507">
        <v>23</v>
      </c>
      <c r="AJ2" s="507"/>
      <c r="AK2" s="507">
        <v>184</v>
      </c>
      <c r="AL2" s="507"/>
      <c r="AM2" s="378"/>
    </row>
    <row r="3" spans="1:39" ht="17.100000000000001" customHeight="1" x14ac:dyDescent="0.2">
      <c r="A3" s="43">
        <v>1</v>
      </c>
      <c r="B3" s="45" t="s">
        <v>6</v>
      </c>
      <c r="C3" s="72">
        <v>8</v>
      </c>
      <c r="D3" s="73">
        <v>8</v>
      </c>
      <c r="E3" s="73">
        <v>8</v>
      </c>
      <c r="F3" s="25"/>
      <c r="G3" s="4"/>
      <c r="H3" s="23">
        <v>8</v>
      </c>
      <c r="I3" s="24">
        <v>8</v>
      </c>
      <c r="J3" s="24">
        <v>8</v>
      </c>
      <c r="K3" s="24">
        <v>8</v>
      </c>
      <c r="L3" s="24">
        <v>8</v>
      </c>
      <c r="M3" s="25"/>
      <c r="N3" s="4"/>
      <c r="O3" s="23">
        <v>8</v>
      </c>
      <c r="P3" s="24">
        <v>8</v>
      </c>
      <c r="Q3" s="24">
        <v>8</v>
      </c>
      <c r="R3" s="24">
        <v>8</v>
      </c>
      <c r="S3" s="24">
        <v>8</v>
      </c>
      <c r="T3" s="25"/>
      <c r="U3" s="4"/>
      <c r="V3" s="23"/>
      <c r="W3" s="24"/>
      <c r="X3" s="24"/>
      <c r="Y3" s="24"/>
      <c r="Z3" s="24"/>
      <c r="AA3" s="25"/>
      <c r="AB3" s="4"/>
      <c r="AC3" s="23">
        <v>5</v>
      </c>
      <c r="AD3" s="24">
        <v>8</v>
      </c>
      <c r="AE3" s="24">
        <v>8</v>
      </c>
      <c r="AF3" s="24">
        <v>9</v>
      </c>
      <c r="AG3" s="26">
        <v>7</v>
      </c>
      <c r="AH3" s="44">
        <v>141</v>
      </c>
      <c r="AI3" s="379" t="s">
        <v>87</v>
      </c>
      <c r="AJ3" s="380"/>
      <c r="AK3" s="540">
        <v>35</v>
      </c>
      <c r="AL3" s="541"/>
      <c r="AM3" s="1"/>
    </row>
    <row r="4" spans="1:39" ht="8.4499999999999993" customHeight="1" x14ac:dyDescent="0.2">
      <c r="A4" s="43"/>
      <c r="B4" s="27" t="s">
        <v>107</v>
      </c>
      <c r="C4" s="88" t="s">
        <v>54</v>
      </c>
      <c r="D4" s="89" t="s">
        <v>54</v>
      </c>
      <c r="E4" s="89" t="s">
        <v>55</v>
      </c>
      <c r="F4" s="30"/>
      <c r="G4" s="32"/>
      <c r="H4" s="74"/>
      <c r="I4" s="75"/>
      <c r="J4" s="75"/>
      <c r="K4" s="75"/>
      <c r="L4" s="29"/>
      <c r="M4" s="30"/>
      <c r="N4" s="32"/>
      <c r="O4" s="28"/>
      <c r="P4" s="29"/>
      <c r="Q4" s="29"/>
      <c r="R4" s="29"/>
      <c r="S4" s="29"/>
      <c r="T4" s="30"/>
      <c r="U4" s="32"/>
      <c r="V4" s="28"/>
      <c r="W4" s="29"/>
      <c r="X4" s="29"/>
      <c r="Y4" s="29"/>
      <c r="Z4" s="29"/>
      <c r="AA4" s="30"/>
      <c r="AB4" s="32"/>
      <c r="AC4" s="74"/>
      <c r="AD4" s="29"/>
      <c r="AE4" s="29"/>
      <c r="AF4" s="29"/>
      <c r="AG4" s="31"/>
      <c r="AH4" s="76"/>
      <c r="AI4" s="383" t="s">
        <v>86</v>
      </c>
      <c r="AJ4" s="384"/>
      <c r="AK4" s="542" t="s">
        <v>106</v>
      </c>
      <c r="AL4" s="543"/>
      <c r="AM4" s="1"/>
    </row>
    <row r="5" spans="1:39" ht="8.4499999999999993" customHeight="1" x14ac:dyDescent="0.2">
      <c r="A5" s="466">
        <v>2</v>
      </c>
      <c r="B5" s="324" t="s">
        <v>8</v>
      </c>
      <c r="C5" s="531"/>
      <c r="D5" s="532"/>
      <c r="E5" s="532"/>
      <c r="F5" s="532"/>
      <c r="G5" s="530"/>
      <c r="H5" s="531"/>
      <c r="I5" s="532"/>
      <c r="J5" s="532"/>
      <c r="K5" s="532"/>
      <c r="L5" s="532"/>
      <c r="M5" s="532"/>
      <c r="N5" s="530"/>
      <c r="O5" s="531"/>
      <c r="P5" s="532"/>
      <c r="Q5" s="532"/>
      <c r="R5" s="532"/>
      <c r="S5" s="532"/>
      <c r="T5" s="532"/>
      <c r="U5" s="530"/>
      <c r="V5" s="531">
        <v>3</v>
      </c>
      <c r="W5" s="532">
        <v>3</v>
      </c>
      <c r="X5" s="532">
        <v>2</v>
      </c>
      <c r="Y5" s="532">
        <v>3</v>
      </c>
      <c r="Z5" s="532">
        <v>3</v>
      </c>
      <c r="AA5" s="532"/>
      <c r="AB5" s="530"/>
      <c r="AC5" s="531">
        <v>3</v>
      </c>
      <c r="AD5" s="533"/>
      <c r="AE5" s="533"/>
      <c r="AF5" s="532"/>
      <c r="AG5" s="530"/>
      <c r="AH5" s="429">
        <v>17</v>
      </c>
      <c r="AI5" s="365" t="s">
        <v>59</v>
      </c>
      <c r="AJ5" s="366"/>
      <c r="AK5" s="508">
        <f>AH3+AH5+AH7</f>
        <v>184</v>
      </c>
      <c r="AL5" s="509"/>
      <c r="AM5" s="331"/>
    </row>
    <row r="6" spans="1:39" ht="8.4499999999999993" customHeight="1" x14ac:dyDescent="0.2">
      <c r="A6" s="466"/>
      <c r="B6" s="534"/>
      <c r="C6" s="495"/>
      <c r="D6" s="499"/>
      <c r="E6" s="499"/>
      <c r="F6" s="499"/>
      <c r="G6" s="497"/>
      <c r="H6" s="495"/>
      <c r="I6" s="499"/>
      <c r="J6" s="499"/>
      <c r="K6" s="499"/>
      <c r="L6" s="499"/>
      <c r="M6" s="499"/>
      <c r="N6" s="497"/>
      <c r="O6" s="495"/>
      <c r="P6" s="499"/>
      <c r="Q6" s="499"/>
      <c r="R6" s="499"/>
      <c r="S6" s="499"/>
      <c r="T6" s="499"/>
      <c r="U6" s="497"/>
      <c r="V6" s="495"/>
      <c r="W6" s="499"/>
      <c r="X6" s="499"/>
      <c r="Y6" s="499"/>
      <c r="Z6" s="499"/>
      <c r="AA6" s="499"/>
      <c r="AB6" s="497"/>
      <c r="AC6" s="495"/>
      <c r="AD6" s="504"/>
      <c r="AE6" s="504"/>
      <c r="AF6" s="499"/>
      <c r="AG6" s="497"/>
      <c r="AH6" s="430"/>
      <c r="AI6" s="367"/>
      <c r="AJ6" s="368"/>
      <c r="AK6" s="510"/>
      <c r="AL6" s="511"/>
      <c r="AM6" s="331"/>
    </row>
    <row r="7" spans="1:39" ht="8.4499999999999993" customHeight="1" x14ac:dyDescent="0.2">
      <c r="A7" s="466">
        <v>3</v>
      </c>
      <c r="B7" s="339" t="s">
        <v>10</v>
      </c>
      <c r="C7" s="531"/>
      <c r="D7" s="532"/>
      <c r="E7" s="532"/>
      <c r="F7" s="532"/>
      <c r="G7" s="530"/>
      <c r="H7" s="531"/>
      <c r="I7" s="532"/>
      <c r="J7" s="532"/>
      <c r="K7" s="532"/>
      <c r="L7" s="532"/>
      <c r="M7" s="532"/>
      <c r="N7" s="530"/>
      <c r="O7" s="531"/>
      <c r="P7" s="532"/>
      <c r="Q7" s="532"/>
      <c r="R7" s="532"/>
      <c r="S7" s="532"/>
      <c r="T7" s="532"/>
      <c r="U7" s="530"/>
      <c r="V7" s="531">
        <v>5</v>
      </c>
      <c r="W7" s="532">
        <v>5</v>
      </c>
      <c r="X7" s="532">
        <v>6</v>
      </c>
      <c r="Y7" s="532">
        <v>5</v>
      </c>
      <c r="Z7" s="532">
        <v>5</v>
      </c>
      <c r="AA7" s="532"/>
      <c r="AB7" s="530"/>
      <c r="AC7" s="531"/>
      <c r="AD7" s="533"/>
      <c r="AE7" s="533"/>
      <c r="AF7" s="532"/>
      <c r="AG7" s="530"/>
      <c r="AH7" s="429">
        <v>26</v>
      </c>
      <c r="AI7" s="310" t="s">
        <v>57</v>
      </c>
      <c r="AJ7" s="311"/>
      <c r="AK7" s="486" t="s">
        <v>106</v>
      </c>
      <c r="AL7" s="370"/>
    </row>
    <row r="8" spans="1:39" ht="8.4499999999999993" customHeight="1" thickBot="1" x14ac:dyDescent="0.25">
      <c r="A8" s="466"/>
      <c r="B8" s="360"/>
      <c r="C8" s="495"/>
      <c r="D8" s="499"/>
      <c r="E8" s="499"/>
      <c r="F8" s="499"/>
      <c r="G8" s="497"/>
      <c r="H8" s="495"/>
      <c r="I8" s="499"/>
      <c r="J8" s="499"/>
      <c r="K8" s="499"/>
      <c r="L8" s="499"/>
      <c r="M8" s="499"/>
      <c r="N8" s="497"/>
      <c r="O8" s="495"/>
      <c r="P8" s="499"/>
      <c r="Q8" s="499"/>
      <c r="R8" s="499"/>
      <c r="S8" s="499"/>
      <c r="T8" s="499"/>
      <c r="U8" s="497"/>
      <c r="V8" s="495"/>
      <c r="W8" s="499"/>
      <c r="X8" s="499"/>
      <c r="Y8" s="499"/>
      <c r="Z8" s="499"/>
      <c r="AA8" s="499"/>
      <c r="AB8" s="497"/>
      <c r="AC8" s="495"/>
      <c r="AD8" s="504"/>
      <c r="AE8" s="504"/>
      <c r="AF8" s="499"/>
      <c r="AG8" s="497"/>
      <c r="AH8" s="430"/>
      <c r="AI8" s="312"/>
      <c r="AJ8" s="313"/>
      <c r="AK8" s="371"/>
      <c r="AL8" s="372"/>
    </row>
    <row r="9" spans="1:39" ht="15" customHeight="1" thickBot="1" x14ac:dyDescent="0.25">
      <c r="A9" s="43">
        <v>4</v>
      </c>
      <c r="B9" s="36" t="s">
        <v>58</v>
      </c>
      <c r="C9" s="473">
        <v>24</v>
      </c>
      <c r="D9" s="474"/>
      <c r="E9" s="474"/>
      <c r="F9" s="474"/>
      <c r="G9" s="475"/>
      <c r="H9" s="473">
        <v>40</v>
      </c>
      <c r="I9" s="474"/>
      <c r="J9" s="474"/>
      <c r="K9" s="474"/>
      <c r="L9" s="474"/>
      <c r="M9" s="474"/>
      <c r="N9" s="475"/>
      <c r="O9" s="473">
        <v>40</v>
      </c>
      <c r="P9" s="474"/>
      <c r="Q9" s="474"/>
      <c r="R9" s="474"/>
      <c r="S9" s="474"/>
      <c r="T9" s="474"/>
      <c r="U9" s="475"/>
      <c r="V9" s="473">
        <v>40</v>
      </c>
      <c r="W9" s="474"/>
      <c r="X9" s="474"/>
      <c r="Y9" s="474"/>
      <c r="Z9" s="474"/>
      <c r="AA9" s="474"/>
      <c r="AB9" s="475"/>
      <c r="AC9" s="473">
        <v>40</v>
      </c>
      <c r="AD9" s="474"/>
      <c r="AE9" s="474"/>
      <c r="AF9" s="474"/>
      <c r="AG9" s="475"/>
      <c r="AH9" s="398"/>
      <c r="AI9" s="82" t="s">
        <v>91</v>
      </c>
      <c r="AJ9" s="387" t="s">
        <v>92</v>
      </c>
      <c r="AK9" s="387"/>
      <c r="AL9" s="83" t="s">
        <v>60</v>
      </c>
      <c r="AM9" s="1"/>
    </row>
    <row r="10" spans="1:39" ht="8.4499999999999993" customHeight="1" x14ac:dyDescent="0.2">
      <c r="A10" s="464">
        <v>5</v>
      </c>
      <c r="B10" s="339" t="s">
        <v>61</v>
      </c>
      <c r="C10" s="528"/>
      <c r="D10" s="528"/>
      <c r="E10" s="528"/>
      <c r="F10" s="528"/>
      <c r="G10" s="528"/>
      <c r="H10" s="528" t="s">
        <v>85</v>
      </c>
      <c r="I10" s="528"/>
      <c r="J10" s="528"/>
      <c r="K10" s="528"/>
      <c r="L10" s="528"/>
      <c r="M10" s="528"/>
      <c r="N10" s="528"/>
      <c r="O10" s="528"/>
      <c r="P10" s="528"/>
      <c r="Q10" s="528"/>
      <c r="R10" s="528"/>
      <c r="S10" s="528"/>
      <c r="T10" s="528"/>
      <c r="U10" s="528"/>
      <c r="V10" s="528"/>
      <c r="W10" s="528"/>
      <c r="X10" s="528"/>
      <c r="Y10" s="528"/>
      <c r="Z10" s="528"/>
      <c r="AA10" s="528"/>
      <c r="AB10" s="528"/>
      <c r="AC10" s="528"/>
      <c r="AD10" s="528"/>
      <c r="AE10" s="528"/>
      <c r="AF10" s="528"/>
      <c r="AG10" s="528"/>
      <c r="AH10" s="399"/>
      <c r="AI10" s="296">
        <f>SUM(AK3:AL6)</f>
        <v>219</v>
      </c>
      <c r="AJ10" s="302">
        <v>184</v>
      </c>
      <c r="AK10" s="303"/>
      <c r="AL10" s="306">
        <f>AI10-AJ10</f>
        <v>35</v>
      </c>
      <c r="AM10" s="331"/>
    </row>
    <row r="11" spans="1:39" ht="8.4499999999999993" customHeight="1" thickBot="1" x14ac:dyDescent="0.25">
      <c r="A11" s="464"/>
      <c r="B11" s="340"/>
      <c r="C11" s="529"/>
      <c r="D11" s="529"/>
      <c r="E11" s="529"/>
      <c r="F11" s="529"/>
      <c r="G11" s="529"/>
      <c r="H11" s="529"/>
      <c r="I11" s="529"/>
      <c r="J11" s="529"/>
      <c r="K11" s="529"/>
      <c r="L11" s="529"/>
      <c r="M11" s="529"/>
      <c r="N11" s="529"/>
      <c r="O11" s="529"/>
      <c r="P11" s="529"/>
      <c r="Q11" s="529"/>
      <c r="R11" s="529"/>
      <c r="S11" s="529"/>
      <c r="T11" s="529"/>
      <c r="U11" s="529"/>
      <c r="V11" s="529"/>
      <c r="W11" s="529"/>
      <c r="X11" s="529"/>
      <c r="Y11" s="529"/>
      <c r="Z11" s="529"/>
      <c r="AA11" s="529"/>
      <c r="AB11" s="529"/>
      <c r="AC11" s="529"/>
      <c r="AD11" s="529"/>
      <c r="AE11" s="529"/>
      <c r="AF11" s="529"/>
      <c r="AG11" s="529"/>
      <c r="AH11" s="400"/>
      <c r="AI11" s="301"/>
      <c r="AJ11" s="304"/>
      <c r="AK11" s="305"/>
      <c r="AL11" s="307"/>
      <c r="AM11" s="331"/>
    </row>
    <row r="12" spans="1:39" x14ac:dyDescent="0.2">
      <c r="A12" s="419"/>
      <c r="B12" s="526"/>
      <c r="C12" s="527"/>
      <c r="D12" s="527"/>
      <c r="E12" s="527"/>
      <c r="F12" s="527"/>
      <c r="G12" s="527"/>
      <c r="H12" s="527"/>
      <c r="I12" s="527"/>
      <c r="J12" s="527"/>
      <c r="K12" s="527"/>
      <c r="L12" s="527"/>
      <c r="M12" s="527"/>
      <c r="N12" s="527"/>
      <c r="O12" s="527"/>
      <c r="P12" s="527"/>
      <c r="Q12" s="527"/>
      <c r="R12" s="527"/>
      <c r="S12" s="527"/>
      <c r="T12" s="527"/>
      <c r="U12" s="527"/>
      <c r="V12" s="527"/>
      <c r="W12" s="527"/>
      <c r="X12" s="527"/>
      <c r="Y12" s="527"/>
      <c r="Z12" s="527"/>
      <c r="AA12" s="527"/>
      <c r="AB12" s="527"/>
      <c r="AC12" s="527"/>
      <c r="AD12" s="527"/>
      <c r="AE12" s="527"/>
      <c r="AF12" s="527"/>
      <c r="AG12" s="527"/>
      <c r="AH12" s="527"/>
      <c r="AI12" s="527"/>
      <c r="AJ12" s="527"/>
      <c r="AK12" s="527"/>
      <c r="AL12" s="527"/>
      <c r="AM12" s="7"/>
    </row>
    <row r="13" spans="1:39" ht="8.4499999999999993" customHeight="1" x14ac:dyDescent="0.2">
      <c r="A13" s="289"/>
      <c r="B13" s="512" t="s">
        <v>11</v>
      </c>
      <c r="C13" s="470" t="s">
        <v>12</v>
      </c>
      <c r="D13" s="472"/>
      <c r="E13" s="470" t="s">
        <v>13</v>
      </c>
      <c r="F13" s="471"/>
      <c r="G13" s="471"/>
      <c r="H13" s="471"/>
      <c r="I13" s="471"/>
      <c r="J13" s="471"/>
      <c r="K13" s="472"/>
      <c r="L13" s="470" t="s">
        <v>14</v>
      </c>
      <c r="M13" s="471"/>
      <c r="N13" s="471"/>
      <c r="O13" s="471"/>
      <c r="P13" s="471"/>
      <c r="Q13" s="471"/>
      <c r="R13" s="472"/>
      <c r="S13" s="470" t="s">
        <v>15</v>
      </c>
      <c r="T13" s="471"/>
      <c r="U13" s="471"/>
      <c r="V13" s="471"/>
      <c r="W13" s="471"/>
      <c r="X13" s="471"/>
      <c r="Y13" s="472"/>
      <c r="Z13" s="470" t="s">
        <v>16</v>
      </c>
      <c r="AA13" s="471"/>
      <c r="AB13" s="471"/>
      <c r="AC13" s="471"/>
      <c r="AD13" s="471"/>
      <c r="AE13" s="471"/>
      <c r="AF13" s="471"/>
      <c r="AG13" s="472"/>
      <c r="AH13" s="294" t="s">
        <v>5</v>
      </c>
      <c r="AI13" s="296" t="s">
        <v>17</v>
      </c>
      <c r="AJ13" s="296"/>
      <c r="AK13" s="296" t="s">
        <v>18</v>
      </c>
      <c r="AL13" s="296"/>
      <c r="AM13" s="462"/>
    </row>
    <row r="14" spans="1:39" ht="8.4499999999999993" customHeight="1" thickBot="1" x14ac:dyDescent="0.25">
      <c r="A14" s="420"/>
      <c r="B14" s="513"/>
      <c r="C14" s="5">
        <v>1</v>
      </c>
      <c r="D14" s="15">
        <v>2</v>
      </c>
      <c r="E14" s="37">
        <v>3</v>
      </c>
      <c r="F14" s="38">
        <v>4</v>
      </c>
      <c r="G14" s="38">
        <v>5</v>
      </c>
      <c r="H14" s="38">
        <v>6</v>
      </c>
      <c r="I14" s="38">
        <v>7</v>
      </c>
      <c r="J14" s="38">
        <v>8</v>
      </c>
      <c r="K14" s="39">
        <v>9</v>
      </c>
      <c r="L14" s="37">
        <v>10</v>
      </c>
      <c r="M14" s="38">
        <v>11</v>
      </c>
      <c r="N14" s="38">
        <v>12</v>
      </c>
      <c r="O14" s="38">
        <v>13</v>
      </c>
      <c r="P14" s="38">
        <v>14</v>
      </c>
      <c r="Q14" s="38">
        <v>15</v>
      </c>
      <c r="R14" s="39">
        <v>16</v>
      </c>
      <c r="S14" s="37">
        <v>17</v>
      </c>
      <c r="T14" s="38">
        <v>18</v>
      </c>
      <c r="U14" s="38">
        <v>19</v>
      </c>
      <c r="V14" s="38">
        <v>20</v>
      </c>
      <c r="W14" s="38">
        <v>21</v>
      </c>
      <c r="X14" s="38">
        <v>22</v>
      </c>
      <c r="Y14" s="39">
        <v>23</v>
      </c>
      <c r="Z14" s="37">
        <v>24</v>
      </c>
      <c r="AA14" s="38">
        <v>25</v>
      </c>
      <c r="AB14" s="38">
        <v>26</v>
      </c>
      <c r="AC14" s="38">
        <v>27</v>
      </c>
      <c r="AD14" s="38">
        <v>28</v>
      </c>
      <c r="AE14" s="38">
        <v>29</v>
      </c>
      <c r="AF14" s="18"/>
      <c r="AG14" s="19"/>
      <c r="AH14" s="295"/>
      <c r="AI14" s="507">
        <v>20</v>
      </c>
      <c r="AJ14" s="507"/>
      <c r="AK14" s="507">
        <v>160</v>
      </c>
      <c r="AL14" s="507"/>
      <c r="AM14" s="463"/>
    </row>
    <row r="15" spans="1:39" ht="17.100000000000001" customHeight="1" x14ac:dyDescent="0.2">
      <c r="A15" s="43">
        <v>1</v>
      </c>
      <c r="B15" s="45" t="s">
        <v>6</v>
      </c>
      <c r="C15" s="63"/>
      <c r="D15" s="4"/>
      <c r="E15" s="47">
        <v>9</v>
      </c>
      <c r="F15" s="47">
        <v>9</v>
      </c>
      <c r="G15" s="47">
        <v>8</v>
      </c>
      <c r="H15" s="24">
        <v>8</v>
      </c>
      <c r="I15" s="24">
        <v>8</v>
      </c>
      <c r="J15" s="25"/>
      <c r="K15" s="52"/>
      <c r="L15" s="23">
        <v>8</v>
      </c>
      <c r="M15" s="47">
        <v>8</v>
      </c>
      <c r="N15" s="47">
        <v>9</v>
      </c>
      <c r="O15" s="24">
        <v>7</v>
      </c>
      <c r="P15" s="24">
        <v>8</v>
      </c>
      <c r="Q15" s="25"/>
      <c r="R15" s="52"/>
      <c r="S15" s="23">
        <v>9</v>
      </c>
      <c r="T15" s="47">
        <v>9</v>
      </c>
      <c r="U15" s="47">
        <v>9</v>
      </c>
      <c r="V15" s="24">
        <v>8</v>
      </c>
      <c r="W15" s="24">
        <v>8</v>
      </c>
      <c r="X15" s="25"/>
      <c r="Y15" s="52"/>
      <c r="Z15" s="23">
        <v>9</v>
      </c>
      <c r="AA15" s="47">
        <v>6</v>
      </c>
      <c r="AB15" s="47">
        <v>9</v>
      </c>
      <c r="AC15" s="24">
        <v>8</v>
      </c>
      <c r="AD15" s="24">
        <v>8</v>
      </c>
      <c r="AE15" s="25"/>
      <c r="AF15" s="52"/>
      <c r="AG15" s="16"/>
      <c r="AH15" s="20">
        <f>SUM(E15:AD15)</f>
        <v>165</v>
      </c>
      <c r="AI15" s="460" t="s">
        <v>87</v>
      </c>
      <c r="AJ15" s="461"/>
      <c r="AK15" s="536">
        <v>35</v>
      </c>
      <c r="AL15" s="537"/>
      <c r="AM15" s="49"/>
    </row>
    <row r="16" spans="1:39" ht="8.25" customHeight="1" x14ac:dyDescent="0.2">
      <c r="A16" s="51"/>
      <c r="B16" s="54" t="s">
        <v>107</v>
      </c>
      <c r="C16" s="64"/>
      <c r="D16" s="56"/>
      <c r="E16" s="77"/>
      <c r="F16" s="77"/>
      <c r="G16" s="57"/>
      <c r="H16" s="58"/>
      <c r="I16" s="58"/>
      <c r="J16" s="65"/>
      <c r="K16" s="59"/>
      <c r="L16" s="55"/>
      <c r="M16" s="57"/>
      <c r="N16" s="57"/>
      <c r="O16" s="58"/>
      <c r="P16" s="58"/>
      <c r="Q16" s="65"/>
      <c r="R16" s="59"/>
      <c r="S16" s="55"/>
      <c r="T16" s="57"/>
      <c r="U16" s="57"/>
      <c r="V16" s="58"/>
      <c r="W16" s="58"/>
      <c r="X16" s="65"/>
      <c r="Y16" s="59"/>
      <c r="Z16" s="55"/>
      <c r="AA16" s="57"/>
      <c r="AB16" s="57"/>
      <c r="AC16" s="58"/>
      <c r="AD16" s="58"/>
      <c r="AE16" s="65"/>
      <c r="AF16" s="17"/>
      <c r="AG16" s="21"/>
      <c r="AH16" s="84"/>
      <c r="AI16" s="448" t="s">
        <v>86</v>
      </c>
      <c r="AJ16" s="449"/>
      <c r="AK16" s="538" t="s">
        <v>106</v>
      </c>
      <c r="AL16" s="539"/>
      <c r="AM16" s="40"/>
    </row>
    <row r="17" spans="1:39" ht="8.4499999999999993" customHeight="1" x14ac:dyDescent="0.2">
      <c r="A17" s="408">
        <v>2</v>
      </c>
      <c r="B17" s="501" t="s">
        <v>8</v>
      </c>
      <c r="C17" s="495"/>
      <c r="D17" s="497"/>
      <c r="E17" s="495"/>
      <c r="F17" s="499"/>
      <c r="G17" s="499"/>
      <c r="H17" s="499"/>
      <c r="I17" s="499"/>
      <c r="J17" s="499"/>
      <c r="K17" s="497"/>
      <c r="L17" s="495"/>
      <c r="M17" s="499"/>
      <c r="N17" s="499"/>
      <c r="O17" s="499"/>
      <c r="P17" s="499"/>
      <c r="Q17" s="499"/>
      <c r="R17" s="497"/>
      <c r="S17" s="495"/>
      <c r="T17" s="499"/>
      <c r="U17" s="499"/>
      <c r="V17" s="499"/>
      <c r="W17" s="499"/>
      <c r="X17" s="499"/>
      <c r="Y17" s="497"/>
      <c r="Z17" s="495"/>
      <c r="AA17" s="499"/>
      <c r="AB17" s="499"/>
      <c r="AC17" s="499"/>
      <c r="AD17" s="499"/>
      <c r="AE17" s="499"/>
      <c r="AF17" s="17"/>
      <c r="AG17" s="21"/>
      <c r="AH17" s="518" t="s">
        <v>106</v>
      </c>
      <c r="AI17" s="452" t="s">
        <v>63</v>
      </c>
      <c r="AJ17" s="453"/>
      <c r="AK17" s="522">
        <v>165</v>
      </c>
      <c r="AL17" s="523"/>
      <c r="AM17" s="378"/>
    </row>
    <row r="18" spans="1:39" ht="8.4499999999999993" customHeight="1" x14ac:dyDescent="0.2">
      <c r="A18" s="415"/>
      <c r="B18" s="506"/>
      <c r="C18" s="496"/>
      <c r="D18" s="520"/>
      <c r="E18" s="521"/>
      <c r="F18" s="517"/>
      <c r="G18" s="517"/>
      <c r="H18" s="517"/>
      <c r="I18" s="517"/>
      <c r="J18" s="517"/>
      <c r="K18" s="520"/>
      <c r="L18" s="521"/>
      <c r="M18" s="517"/>
      <c r="N18" s="517"/>
      <c r="O18" s="517"/>
      <c r="P18" s="517"/>
      <c r="Q18" s="517"/>
      <c r="R18" s="520"/>
      <c r="S18" s="521"/>
      <c r="T18" s="517"/>
      <c r="U18" s="517"/>
      <c r="V18" s="517"/>
      <c r="W18" s="517"/>
      <c r="X18" s="517"/>
      <c r="Y18" s="520"/>
      <c r="Z18" s="521"/>
      <c r="AA18" s="517"/>
      <c r="AB18" s="517"/>
      <c r="AC18" s="517"/>
      <c r="AD18" s="517"/>
      <c r="AE18" s="500"/>
      <c r="AF18" s="61"/>
      <c r="AG18" s="21"/>
      <c r="AH18" s="519"/>
      <c r="AI18" s="454"/>
      <c r="AJ18" s="455"/>
      <c r="AK18" s="524"/>
      <c r="AL18" s="525"/>
      <c r="AM18" s="378"/>
    </row>
    <row r="19" spans="1:39" ht="8.4499999999999993" customHeight="1" x14ac:dyDescent="0.2">
      <c r="A19" s="408">
        <v>3</v>
      </c>
      <c r="B19" s="501" t="s">
        <v>10</v>
      </c>
      <c r="C19" s="495"/>
      <c r="D19" s="497"/>
      <c r="E19" s="495"/>
      <c r="F19" s="499"/>
      <c r="G19" s="499"/>
      <c r="H19" s="499"/>
      <c r="I19" s="499"/>
      <c r="J19" s="499"/>
      <c r="K19" s="497"/>
      <c r="L19" s="495"/>
      <c r="M19" s="499"/>
      <c r="N19" s="499"/>
      <c r="O19" s="499"/>
      <c r="P19" s="499"/>
      <c r="Q19" s="499"/>
      <c r="R19" s="497"/>
      <c r="S19" s="495"/>
      <c r="T19" s="499"/>
      <c r="U19" s="499"/>
      <c r="V19" s="499"/>
      <c r="W19" s="499"/>
      <c r="X19" s="499"/>
      <c r="Y19" s="497"/>
      <c r="Z19" s="495"/>
      <c r="AA19" s="499"/>
      <c r="AB19" s="499"/>
      <c r="AC19" s="499"/>
      <c r="AD19" s="504"/>
      <c r="AE19" s="504"/>
      <c r="AF19" s="17"/>
      <c r="AG19" s="21"/>
      <c r="AH19" s="518" t="s">
        <v>106</v>
      </c>
      <c r="AI19" s="435" t="s">
        <v>57</v>
      </c>
      <c r="AJ19" s="436"/>
      <c r="AK19" s="456">
        <v>20</v>
      </c>
      <c r="AL19" s="457"/>
      <c r="AM19" s="378"/>
    </row>
    <row r="20" spans="1:39" ht="8.4499999999999993" customHeight="1" thickBot="1" x14ac:dyDescent="0.25">
      <c r="A20" s="415"/>
      <c r="B20" s="506"/>
      <c r="C20" s="496"/>
      <c r="D20" s="498"/>
      <c r="E20" s="496"/>
      <c r="F20" s="500"/>
      <c r="G20" s="500"/>
      <c r="H20" s="500"/>
      <c r="I20" s="500"/>
      <c r="J20" s="500"/>
      <c r="K20" s="498"/>
      <c r="L20" s="496"/>
      <c r="M20" s="500"/>
      <c r="N20" s="500"/>
      <c r="O20" s="500"/>
      <c r="P20" s="500"/>
      <c r="Q20" s="500"/>
      <c r="R20" s="498"/>
      <c r="S20" s="496"/>
      <c r="T20" s="500"/>
      <c r="U20" s="500"/>
      <c r="V20" s="500"/>
      <c r="W20" s="500"/>
      <c r="X20" s="500"/>
      <c r="Y20" s="498"/>
      <c r="Z20" s="496"/>
      <c r="AA20" s="500"/>
      <c r="AB20" s="500"/>
      <c r="AC20" s="500"/>
      <c r="AD20" s="505"/>
      <c r="AE20" s="505"/>
      <c r="AF20" s="61"/>
      <c r="AG20" s="21"/>
      <c r="AH20" s="519"/>
      <c r="AI20" s="437"/>
      <c r="AJ20" s="438"/>
      <c r="AK20" s="458"/>
      <c r="AL20" s="459"/>
      <c r="AM20" s="378"/>
    </row>
    <row r="21" spans="1:39" ht="17.100000000000001" customHeight="1" thickBot="1" x14ac:dyDescent="0.25">
      <c r="A21" s="43">
        <v>4</v>
      </c>
      <c r="B21" s="36" t="s">
        <v>58</v>
      </c>
      <c r="C21" s="473"/>
      <c r="D21" s="475"/>
      <c r="E21" s="473">
        <v>42</v>
      </c>
      <c r="F21" s="474"/>
      <c r="G21" s="474"/>
      <c r="H21" s="474"/>
      <c r="I21" s="474"/>
      <c r="J21" s="474"/>
      <c r="K21" s="475"/>
      <c r="L21" s="473">
        <v>40</v>
      </c>
      <c r="M21" s="474"/>
      <c r="N21" s="474"/>
      <c r="O21" s="474"/>
      <c r="P21" s="474"/>
      <c r="Q21" s="474"/>
      <c r="R21" s="475"/>
      <c r="S21" s="473">
        <v>43</v>
      </c>
      <c r="T21" s="474"/>
      <c r="U21" s="474"/>
      <c r="V21" s="474"/>
      <c r="W21" s="474"/>
      <c r="X21" s="474"/>
      <c r="Y21" s="475"/>
      <c r="Z21" s="473">
        <v>40</v>
      </c>
      <c r="AA21" s="474"/>
      <c r="AB21" s="474"/>
      <c r="AC21" s="474"/>
      <c r="AD21" s="474"/>
      <c r="AE21" s="516"/>
      <c r="AF21" s="17"/>
      <c r="AG21" s="21"/>
      <c r="AH21" s="398"/>
      <c r="AI21" s="82" t="s">
        <v>88</v>
      </c>
      <c r="AJ21" s="387" t="s">
        <v>89</v>
      </c>
      <c r="AK21" s="387"/>
      <c r="AL21" s="83" t="s">
        <v>62</v>
      </c>
      <c r="AM21" s="1"/>
    </row>
    <row r="22" spans="1:39" ht="8.4499999999999993" customHeight="1" x14ac:dyDescent="0.2">
      <c r="A22" s="408">
        <v>5</v>
      </c>
      <c r="B22" s="501" t="s">
        <v>61</v>
      </c>
      <c r="C22" s="487"/>
      <c r="D22" s="489"/>
      <c r="E22" s="487"/>
      <c r="F22" s="488"/>
      <c r="G22" s="488"/>
      <c r="H22" s="488"/>
      <c r="I22" s="488"/>
      <c r="J22" s="488"/>
      <c r="K22" s="489"/>
      <c r="L22" s="487"/>
      <c r="M22" s="488"/>
      <c r="N22" s="488"/>
      <c r="O22" s="488"/>
      <c r="P22" s="488"/>
      <c r="Q22" s="488"/>
      <c r="R22" s="489"/>
      <c r="S22" s="487" t="s">
        <v>85</v>
      </c>
      <c r="T22" s="488"/>
      <c r="U22" s="488"/>
      <c r="V22" s="488"/>
      <c r="W22" s="488"/>
      <c r="X22" s="488"/>
      <c r="Y22" s="489"/>
      <c r="Z22" s="487"/>
      <c r="AA22" s="488"/>
      <c r="AB22" s="488"/>
      <c r="AC22" s="488"/>
      <c r="AD22" s="488"/>
      <c r="AE22" s="514"/>
      <c r="AF22" s="17"/>
      <c r="AG22" s="21"/>
      <c r="AH22" s="399"/>
      <c r="AI22" s="422">
        <f>SUM(AK15:AL18)-AK19</f>
        <v>180</v>
      </c>
      <c r="AJ22" s="423">
        <v>160</v>
      </c>
      <c r="AK22" s="424"/>
      <c r="AL22" s="306">
        <f>AI22-AJ22</f>
        <v>20</v>
      </c>
      <c r="AM22" s="378"/>
    </row>
    <row r="23" spans="1:39" ht="8.4499999999999993" customHeight="1" thickBot="1" x14ac:dyDescent="0.25">
      <c r="A23" s="415"/>
      <c r="B23" s="502"/>
      <c r="C23" s="490"/>
      <c r="D23" s="492"/>
      <c r="E23" s="490"/>
      <c r="F23" s="491"/>
      <c r="G23" s="491"/>
      <c r="H23" s="491"/>
      <c r="I23" s="491"/>
      <c r="J23" s="491"/>
      <c r="K23" s="492"/>
      <c r="L23" s="490"/>
      <c r="M23" s="491"/>
      <c r="N23" s="491"/>
      <c r="O23" s="491"/>
      <c r="P23" s="491"/>
      <c r="Q23" s="491"/>
      <c r="R23" s="492"/>
      <c r="S23" s="490"/>
      <c r="T23" s="491"/>
      <c r="U23" s="491"/>
      <c r="V23" s="491"/>
      <c r="W23" s="491"/>
      <c r="X23" s="491"/>
      <c r="Y23" s="492"/>
      <c r="Z23" s="490"/>
      <c r="AA23" s="491"/>
      <c r="AB23" s="491"/>
      <c r="AC23" s="491"/>
      <c r="AD23" s="491"/>
      <c r="AE23" s="515"/>
      <c r="AF23" s="62"/>
      <c r="AG23" s="22"/>
      <c r="AH23" s="400"/>
      <c r="AI23" s="342"/>
      <c r="AJ23" s="425"/>
      <c r="AK23" s="426"/>
      <c r="AL23" s="307"/>
      <c r="AM23" s="378"/>
    </row>
    <row r="24" spans="1:39" x14ac:dyDescent="0.2">
      <c r="A24" s="419"/>
      <c r="B24" s="421"/>
      <c r="C24" s="410"/>
      <c r="D24" s="410"/>
      <c r="E24" s="410"/>
      <c r="F24" s="410"/>
      <c r="G24" s="410"/>
      <c r="H24" s="410"/>
      <c r="I24" s="410"/>
      <c r="J24" s="410"/>
      <c r="K24" s="410"/>
      <c r="L24" s="410"/>
      <c r="M24" s="410"/>
      <c r="N24" s="410"/>
      <c r="O24" s="410"/>
      <c r="P24" s="410"/>
      <c r="Q24" s="410"/>
      <c r="R24" s="410"/>
      <c r="S24" s="410"/>
      <c r="T24" s="410"/>
      <c r="U24" s="410"/>
      <c r="V24" s="410"/>
      <c r="W24" s="410"/>
      <c r="X24" s="410"/>
      <c r="Y24" s="410"/>
      <c r="Z24" s="410"/>
      <c r="AA24" s="410"/>
      <c r="AB24" s="410"/>
      <c r="AC24" s="410"/>
      <c r="AD24" s="410"/>
      <c r="AE24" s="410"/>
      <c r="AF24" s="410"/>
      <c r="AG24" s="410"/>
      <c r="AH24" s="410"/>
      <c r="AI24" s="410"/>
      <c r="AJ24" s="410"/>
      <c r="AK24" s="410"/>
      <c r="AL24" s="411"/>
      <c r="AM24" s="7"/>
    </row>
    <row r="25" spans="1:39" ht="8.4499999999999993" customHeight="1" x14ac:dyDescent="0.2">
      <c r="A25" s="289"/>
      <c r="B25" s="512" t="s">
        <v>19</v>
      </c>
      <c r="C25" s="2"/>
      <c r="D25" s="470" t="s">
        <v>20</v>
      </c>
      <c r="E25" s="471"/>
      <c r="F25" s="471"/>
      <c r="G25" s="471"/>
      <c r="H25" s="471"/>
      <c r="I25" s="471"/>
      <c r="J25" s="472"/>
      <c r="K25" s="470" t="s">
        <v>21</v>
      </c>
      <c r="L25" s="471"/>
      <c r="M25" s="471"/>
      <c r="N25" s="471"/>
      <c r="O25" s="471"/>
      <c r="P25" s="471"/>
      <c r="Q25" s="472"/>
      <c r="R25" s="470" t="s">
        <v>22</v>
      </c>
      <c r="S25" s="471"/>
      <c r="T25" s="471"/>
      <c r="U25" s="471"/>
      <c r="V25" s="471"/>
      <c r="W25" s="471"/>
      <c r="X25" s="472"/>
      <c r="Y25" s="470" t="s">
        <v>23</v>
      </c>
      <c r="Z25" s="471"/>
      <c r="AA25" s="471"/>
      <c r="AB25" s="471"/>
      <c r="AC25" s="471"/>
      <c r="AD25" s="471"/>
      <c r="AE25" s="472"/>
      <c r="AF25" s="470" t="s">
        <v>27</v>
      </c>
      <c r="AG25" s="472"/>
      <c r="AH25" s="294" t="s">
        <v>5</v>
      </c>
      <c r="AI25" s="296" t="s">
        <v>24</v>
      </c>
      <c r="AJ25" s="296"/>
      <c r="AK25" s="296" t="s">
        <v>25</v>
      </c>
      <c r="AL25" s="296"/>
      <c r="AM25" s="412"/>
    </row>
    <row r="26" spans="1:39" ht="8.4499999999999993" customHeight="1" thickBot="1" x14ac:dyDescent="0.25">
      <c r="A26" s="420"/>
      <c r="B26" s="513"/>
      <c r="C26" s="3">
        <v>1</v>
      </c>
      <c r="D26" s="37">
        <v>2</v>
      </c>
      <c r="E26" s="38">
        <v>3</v>
      </c>
      <c r="F26" s="38">
        <v>4</v>
      </c>
      <c r="G26" s="38">
        <v>5</v>
      </c>
      <c r="H26" s="38">
        <v>6</v>
      </c>
      <c r="I26" s="38">
        <v>7</v>
      </c>
      <c r="J26" s="39">
        <v>8</v>
      </c>
      <c r="K26" s="37">
        <v>9</v>
      </c>
      <c r="L26" s="38">
        <v>10</v>
      </c>
      <c r="M26" s="38">
        <v>11</v>
      </c>
      <c r="N26" s="38">
        <v>12</v>
      </c>
      <c r="O26" s="38">
        <v>13</v>
      </c>
      <c r="P26" s="38">
        <v>14</v>
      </c>
      <c r="Q26" s="39">
        <v>15</v>
      </c>
      <c r="R26" s="37">
        <v>16</v>
      </c>
      <c r="S26" s="38">
        <v>17</v>
      </c>
      <c r="T26" s="38">
        <v>18</v>
      </c>
      <c r="U26" s="38">
        <v>19</v>
      </c>
      <c r="V26" s="38">
        <v>20</v>
      </c>
      <c r="W26" s="38">
        <v>21</v>
      </c>
      <c r="X26" s="39">
        <v>22</v>
      </c>
      <c r="Y26" s="37">
        <v>23</v>
      </c>
      <c r="Z26" s="38">
        <v>24</v>
      </c>
      <c r="AA26" s="38">
        <v>25</v>
      </c>
      <c r="AB26" s="38">
        <v>26</v>
      </c>
      <c r="AC26" s="38">
        <v>27</v>
      </c>
      <c r="AD26" s="38">
        <v>28</v>
      </c>
      <c r="AE26" s="39">
        <v>29</v>
      </c>
      <c r="AF26" s="37">
        <v>30</v>
      </c>
      <c r="AG26" s="39">
        <v>31</v>
      </c>
      <c r="AH26" s="295"/>
      <c r="AI26" s="507">
        <v>22</v>
      </c>
      <c r="AJ26" s="507"/>
      <c r="AK26" s="507">
        <v>176</v>
      </c>
      <c r="AL26" s="507"/>
      <c r="AM26" s="413"/>
    </row>
    <row r="27" spans="1:39" ht="17.100000000000001" customHeight="1" x14ac:dyDescent="0.2">
      <c r="A27" s="43">
        <v>1</v>
      </c>
      <c r="B27" s="45" t="s">
        <v>6</v>
      </c>
      <c r="C27" s="10"/>
      <c r="D27" s="78"/>
      <c r="E27" s="79"/>
      <c r="F27" s="47">
        <v>8</v>
      </c>
      <c r="G27" s="24">
        <v>8</v>
      </c>
      <c r="H27" s="24">
        <v>8</v>
      </c>
      <c r="I27" s="25"/>
      <c r="J27" s="52"/>
      <c r="K27" s="23">
        <v>5</v>
      </c>
      <c r="L27" s="47">
        <v>5</v>
      </c>
      <c r="M27" s="47">
        <v>5</v>
      </c>
      <c r="N27" s="24">
        <v>5</v>
      </c>
      <c r="O27" s="24">
        <v>5</v>
      </c>
      <c r="P27" s="25"/>
      <c r="Q27" s="52"/>
      <c r="R27" s="23"/>
      <c r="S27" s="47"/>
      <c r="T27" s="47"/>
      <c r="U27" s="24"/>
      <c r="V27" s="24"/>
      <c r="W27" s="25"/>
      <c r="X27" s="52"/>
      <c r="Y27" s="23">
        <v>8</v>
      </c>
      <c r="Z27" s="47">
        <v>8</v>
      </c>
      <c r="AA27" s="47">
        <v>8</v>
      </c>
      <c r="AB27" s="24">
        <v>8</v>
      </c>
      <c r="AC27" s="24">
        <v>8</v>
      </c>
      <c r="AD27" s="25"/>
      <c r="AE27" s="52"/>
      <c r="AF27" s="23">
        <v>9</v>
      </c>
      <c r="AG27" s="46">
        <v>9</v>
      </c>
      <c r="AH27" s="20">
        <v>107</v>
      </c>
      <c r="AI27" s="379" t="s">
        <v>87</v>
      </c>
      <c r="AJ27" s="380"/>
      <c r="AK27" s="540">
        <v>20</v>
      </c>
      <c r="AL27" s="541"/>
      <c r="AM27" s="49"/>
    </row>
    <row r="28" spans="1:39" ht="9" customHeight="1" x14ac:dyDescent="0.2">
      <c r="A28" s="51"/>
      <c r="B28" s="54" t="s">
        <v>107</v>
      </c>
      <c r="C28" s="66"/>
      <c r="D28" s="90" t="s">
        <v>56</v>
      </c>
      <c r="E28" s="91" t="s">
        <v>56</v>
      </c>
      <c r="F28" s="48"/>
      <c r="G28" s="29"/>
      <c r="H28" s="29"/>
      <c r="I28" s="30"/>
      <c r="J28" s="67"/>
      <c r="K28" s="28"/>
      <c r="L28" s="48"/>
      <c r="M28" s="80"/>
      <c r="N28" s="75"/>
      <c r="O28" s="29"/>
      <c r="P28" s="30"/>
      <c r="Q28" s="67"/>
      <c r="R28" s="28"/>
      <c r="S28" s="48"/>
      <c r="T28" s="48"/>
      <c r="U28" s="29"/>
      <c r="V28" s="29"/>
      <c r="W28" s="30"/>
      <c r="X28" s="67"/>
      <c r="Y28" s="28"/>
      <c r="Z28" s="48"/>
      <c r="AA28" s="48"/>
      <c r="AB28" s="29"/>
      <c r="AC28" s="29"/>
      <c r="AD28" s="30"/>
      <c r="AE28" s="67"/>
      <c r="AF28" s="28"/>
      <c r="AG28" s="68"/>
      <c r="AH28" s="81"/>
      <c r="AI28" s="383" t="s">
        <v>86</v>
      </c>
      <c r="AJ28" s="384"/>
      <c r="AK28" s="542" t="s">
        <v>106</v>
      </c>
      <c r="AL28" s="543"/>
      <c r="AM28" s="40"/>
    </row>
    <row r="29" spans="1:39" ht="8.4499999999999993" customHeight="1" x14ac:dyDescent="0.2">
      <c r="A29" s="408">
        <v>2</v>
      </c>
      <c r="B29" s="501" t="s">
        <v>8</v>
      </c>
      <c r="C29" s="402"/>
      <c r="D29" s="495"/>
      <c r="E29" s="499"/>
      <c r="F29" s="499"/>
      <c r="G29" s="499"/>
      <c r="H29" s="499"/>
      <c r="I29" s="499"/>
      <c r="J29" s="497"/>
      <c r="K29" s="495">
        <v>3</v>
      </c>
      <c r="L29" s="499">
        <v>3</v>
      </c>
      <c r="M29" s="499">
        <v>3</v>
      </c>
      <c r="N29" s="499">
        <v>3</v>
      </c>
      <c r="O29" s="499">
        <v>3</v>
      </c>
      <c r="P29" s="499"/>
      <c r="Q29" s="497"/>
      <c r="R29" s="495">
        <v>2</v>
      </c>
      <c r="S29" s="499">
        <v>2</v>
      </c>
      <c r="T29" s="499">
        <v>3</v>
      </c>
      <c r="U29" s="499">
        <v>3</v>
      </c>
      <c r="V29" s="499">
        <v>3</v>
      </c>
      <c r="W29" s="499"/>
      <c r="X29" s="497"/>
      <c r="Y29" s="495"/>
      <c r="Z29" s="499"/>
      <c r="AA29" s="499"/>
      <c r="AB29" s="499"/>
      <c r="AC29" s="499"/>
      <c r="AD29" s="499"/>
      <c r="AE29" s="497"/>
      <c r="AF29" s="495"/>
      <c r="AG29" s="497"/>
      <c r="AH29" s="402">
        <v>28</v>
      </c>
      <c r="AI29" s="365" t="s">
        <v>64</v>
      </c>
      <c r="AJ29" s="366"/>
      <c r="AK29" s="508">
        <f>SUM(AH27,AH29,AH31)</f>
        <v>162</v>
      </c>
      <c r="AL29" s="509"/>
      <c r="AM29" s="378"/>
    </row>
    <row r="30" spans="1:39" ht="8.4499999999999993" customHeight="1" x14ac:dyDescent="0.2">
      <c r="A30" s="415"/>
      <c r="B30" s="506"/>
      <c r="C30" s="403"/>
      <c r="D30" s="496"/>
      <c r="E30" s="500"/>
      <c r="F30" s="500"/>
      <c r="G30" s="500"/>
      <c r="H30" s="500"/>
      <c r="I30" s="500"/>
      <c r="J30" s="498"/>
      <c r="K30" s="496"/>
      <c r="L30" s="500"/>
      <c r="M30" s="500"/>
      <c r="N30" s="500"/>
      <c r="O30" s="500"/>
      <c r="P30" s="500"/>
      <c r="Q30" s="498"/>
      <c r="R30" s="496"/>
      <c r="S30" s="500"/>
      <c r="T30" s="500"/>
      <c r="U30" s="500"/>
      <c r="V30" s="500"/>
      <c r="W30" s="500"/>
      <c r="X30" s="498"/>
      <c r="Y30" s="496"/>
      <c r="Z30" s="500"/>
      <c r="AA30" s="500"/>
      <c r="AB30" s="500"/>
      <c r="AC30" s="500"/>
      <c r="AD30" s="500"/>
      <c r="AE30" s="498"/>
      <c r="AF30" s="496"/>
      <c r="AG30" s="498"/>
      <c r="AH30" s="403"/>
      <c r="AI30" s="367"/>
      <c r="AJ30" s="368"/>
      <c r="AK30" s="510"/>
      <c r="AL30" s="511"/>
      <c r="AM30" s="378"/>
    </row>
    <row r="31" spans="1:39" ht="8.4499999999999993" customHeight="1" x14ac:dyDescent="0.2">
      <c r="A31" s="408">
        <v>3</v>
      </c>
      <c r="B31" s="501" t="s">
        <v>10</v>
      </c>
      <c r="C31" s="402"/>
      <c r="D31" s="495"/>
      <c r="E31" s="499"/>
      <c r="F31" s="499"/>
      <c r="G31" s="499"/>
      <c r="H31" s="499"/>
      <c r="I31" s="499"/>
      <c r="J31" s="497"/>
      <c r="K31" s="495"/>
      <c r="L31" s="499"/>
      <c r="M31" s="499"/>
      <c r="N31" s="499"/>
      <c r="O31" s="499"/>
      <c r="P31" s="499"/>
      <c r="Q31" s="497"/>
      <c r="R31" s="495">
        <v>6</v>
      </c>
      <c r="S31" s="499">
        <v>6</v>
      </c>
      <c r="T31" s="499">
        <v>5</v>
      </c>
      <c r="U31" s="499">
        <v>5</v>
      </c>
      <c r="V31" s="499">
        <v>5</v>
      </c>
      <c r="W31" s="499"/>
      <c r="X31" s="497"/>
      <c r="Y31" s="495"/>
      <c r="Z31" s="499"/>
      <c r="AA31" s="499"/>
      <c r="AB31" s="499"/>
      <c r="AC31" s="499"/>
      <c r="AD31" s="504"/>
      <c r="AE31" s="493"/>
      <c r="AF31" s="495"/>
      <c r="AG31" s="497"/>
      <c r="AH31" s="402">
        <v>27</v>
      </c>
      <c r="AI31" s="310" t="s">
        <v>57</v>
      </c>
      <c r="AJ31" s="311"/>
      <c r="AK31" s="486" t="s">
        <v>106</v>
      </c>
      <c r="AL31" s="370"/>
      <c r="AM31" s="378"/>
    </row>
    <row r="32" spans="1:39" ht="8.4499999999999993" customHeight="1" thickBot="1" x14ac:dyDescent="0.25">
      <c r="A32" s="415"/>
      <c r="B32" s="506"/>
      <c r="C32" s="403"/>
      <c r="D32" s="496"/>
      <c r="E32" s="500"/>
      <c r="F32" s="500"/>
      <c r="G32" s="500"/>
      <c r="H32" s="500"/>
      <c r="I32" s="500"/>
      <c r="J32" s="498"/>
      <c r="K32" s="496"/>
      <c r="L32" s="500"/>
      <c r="M32" s="500"/>
      <c r="N32" s="500"/>
      <c r="O32" s="500"/>
      <c r="P32" s="500"/>
      <c r="Q32" s="498"/>
      <c r="R32" s="496"/>
      <c r="S32" s="500"/>
      <c r="T32" s="500"/>
      <c r="U32" s="500"/>
      <c r="V32" s="500"/>
      <c r="W32" s="500"/>
      <c r="X32" s="498"/>
      <c r="Y32" s="496"/>
      <c r="Z32" s="500"/>
      <c r="AA32" s="500"/>
      <c r="AB32" s="500"/>
      <c r="AC32" s="500"/>
      <c r="AD32" s="505"/>
      <c r="AE32" s="494"/>
      <c r="AF32" s="496"/>
      <c r="AG32" s="498"/>
      <c r="AH32" s="403"/>
      <c r="AI32" s="312"/>
      <c r="AJ32" s="313"/>
      <c r="AK32" s="371"/>
      <c r="AL32" s="372"/>
      <c r="AM32" s="378"/>
    </row>
    <row r="33" spans="1:39" ht="17.100000000000001" customHeight="1" thickBot="1" x14ac:dyDescent="0.25">
      <c r="A33" s="43">
        <v>4</v>
      </c>
      <c r="B33" s="36" t="s">
        <v>58</v>
      </c>
      <c r="C33" s="42"/>
      <c r="D33" s="473">
        <v>24</v>
      </c>
      <c r="E33" s="474"/>
      <c r="F33" s="474"/>
      <c r="G33" s="474"/>
      <c r="H33" s="474"/>
      <c r="I33" s="474"/>
      <c r="J33" s="475"/>
      <c r="K33" s="473">
        <v>40</v>
      </c>
      <c r="L33" s="474"/>
      <c r="M33" s="474"/>
      <c r="N33" s="474"/>
      <c r="O33" s="474"/>
      <c r="P33" s="474"/>
      <c r="Q33" s="475"/>
      <c r="R33" s="473">
        <v>40</v>
      </c>
      <c r="S33" s="474"/>
      <c r="T33" s="474"/>
      <c r="U33" s="474"/>
      <c r="V33" s="474"/>
      <c r="W33" s="474"/>
      <c r="X33" s="475"/>
      <c r="Y33" s="473">
        <v>40</v>
      </c>
      <c r="Z33" s="474"/>
      <c r="AA33" s="474"/>
      <c r="AB33" s="474"/>
      <c r="AC33" s="474"/>
      <c r="AD33" s="474"/>
      <c r="AE33" s="475"/>
      <c r="AF33" s="473">
        <v>18</v>
      </c>
      <c r="AG33" s="475"/>
      <c r="AH33" s="398"/>
      <c r="AI33" s="82" t="s">
        <v>90</v>
      </c>
      <c r="AJ33" s="387" t="s">
        <v>25</v>
      </c>
      <c r="AK33" s="387"/>
      <c r="AL33" s="83" t="s">
        <v>67</v>
      </c>
      <c r="AM33" s="1"/>
    </row>
    <row r="34" spans="1:39" ht="8.4499999999999993" customHeight="1" x14ac:dyDescent="0.2">
      <c r="A34" s="408">
        <v>5</v>
      </c>
      <c r="B34" s="501" t="s">
        <v>61</v>
      </c>
      <c r="C34" s="402"/>
      <c r="D34" s="487"/>
      <c r="E34" s="488"/>
      <c r="F34" s="488"/>
      <c r="G34" s="488"/>
      <c r="H34" s="488"/>
      <c r="I34" s="488"/>
      <c r="J34" s="489"/>
      <c r="K34" s="487"/>
      <c r="L34" s="488"/>
      <c r="M34" s="488"/>
      <c r="N34" s="488"/>
      <c r="O34" s="488"/>
      <c r="P34" s="488"/>
      <c r="Q34" s="489"/>
      <c r="R34" s="487"/>
      <c r="S34" s="488"/>
      <c r="T34" s="488"/>
      <c r="U34" s="488"/>
      <c r="V34" s="488"/>
      <c r="W34" s="488"/>
      <c r="X34" s="489"/>
      <c r="Y34" s="487" t="s">
        <v>85</v>
      </c>
      <c r="Z34" s="488"/>
      <c r="AA34" s="488"/>
      <c r="AB34" s="488"/>
      <c r="AC34" s="488"/>
      <c r="AD34" s="488"/>
      <c r="AE34" s="489"/>
      <c r="AF34" s="487"/>
      <c r="AG34" s="489"/>
      <c r="AH34" s="399"/>
      <c r="AI34" s="422">
        <f>SUM(AK27:AL30)</f>
        <v>182</v>
      </c>
      <c r="AJ34" s="423">
        <v>176</v>
      </c>
      <c r="AK34" s="424"/>
      <c r="AL34" s="306">
        <f>AI34-AJ34</f>
        <v>6</v>
      </c>
      <c r="AM34" s="427"/>
    </row>
    <row r="35" spans="1:39" ht="8.4499999999999993" customHeight="1" thickBot="1" x14ac:dyDescent="0.25">
      <c r="A35" s="415"/>
      <c r="B35" s="502"/>
      <c r="C35" s="503"/>
      <c r="D35" s="490"/>
      <c r="E35" s="491"/>
      <c r="F35" s="491"/>
      <c r="G35" s="491"/>
      <c r="H35" s="491"/>
      <c r="I35" s="491"/>
      <c r="J35" s="492"/>
      <c r="K35" s="490"/>
      <c r="L35" s="491"/>
      <c r="M35" s="491"/>
      <c r="N35" s="491"/>
      <c r="O35" s="491"/>
      <c r="P35" s="491"/>
      <c r="Q35" s="492"/>
      <c r="R35" s="490"/>
      <c r="S35" s="491"/>
      <c r="T35" s="491"/>
      <c r="U35" s="491"/>
      <c r="V35" s="491"/>
      <c r="W35" s="491"/>
      <c r="X35" s="492"/>
      <c r="Y35" s="490"/>
      <c r="Z35" s="491"/>
      <c r="AA35" s="491"/>
      <c r="AB35" s="491"/>
      <c r="AC35" s="491"/>
      <c r="AD35" s="491"/>
      <c r="AE35" s="492"/>
      <c r="AF35" s="490"/>
      <c r="AG35" s="492"/>
      <c r="AH35" s="400"/>
      <c r="AI35" s="342"/>
      <c r="AJ35" s="425"/>
      <c r="AK35" s="426"/>
      <c r="AL35" s="307"/>
      <c r="AM35" s="428"/>
    </row>
    <row r="36" spans="1:39" x14ac:dyDescent="0.2">
      <c r="A36" s="50"/>
      <c r="B36" s="421"/>
      <c r="C36" s="410"/>
      <c r="D36" s="410"/>
      <c r="E36" s="410"/>
      <c r="F36" s="410"/>
      <c r="G36" s="410"/>
      <c r="H36" s="410"/>
      <c r="I36" s="410"/>
      <c r="J36" s="410"/>
      <c r="K36" s="410"/>
      <c r="L36" s="410"/>
      <c r="M36" s="410"/>
      <c r="N36" s="410"/>
      <c r="O36" s="410"/>
      <c r="P36" s="410"/>
      <c r="Q36" s="410"/>
      <c r="R36" s="410"/>
      <c r="S36" s="410"/>
      <c r="T36" s="410"/>
      <c r="U36" s="410"/>
      <c r="V36" s="410"/>
      <c r="W36" s="410"/>
      <c r="X36" s="410"/>
      <c r="Y36" s="410"/>
      <c r="Z36" s="410"/>
      <c r="AA36" s="410"/>
      <c r="AB36" s="410"/>
      <c r="AC36" s="410"/>
      <c r="AD36" s="410"/>
      <c r="AE36" s="410"/>
      <c r="AF36" s="410"/>
      <c r="AG36" s="410"/>
      <c r="AH36" s="410"/>
      <c r="AI36" s="410"/>
      <c r="AJ36" s="410"/>
      <c r="AK36" s="410"/>
      <c r="AL36" s="411"/>
      <c r="AM36" s="7"/>
    </row>
  </sheetData>
  <sheetProtection algorithmName="SHA-512" hashValue="8uyqpcNJdeX1zNAvaAfFs1rWAFHtUKytFXnSwteoRW8pEbstodiww++N5VF2CFnMlLIPlwVasWsAnVdw44nk9Q==" saltValue="DdlEcDMH44cjK8wzWtP1yA==" spinCount="100000" sheet="1" selectLockedCells="1"/>
  <mergeCells count="325">
    <mergeCell ref="AI15:AJ15"/>
    <mergeCell ref="AK15:AL15"/>
    <mergeCell ref="AI16:AJ16"/>
    <mergeCell ref="AK16:AL16"/>
    <mergeCell ref="AI27:AJ27"/>
    <mergeCell ref="AK27:AL27"/>
    <mergeCell ref="AI28:AJ28"/>
    <mergeCell ref="AK28:AL28"/>
    <mergeCell ref="AH1:AH2"/>
    <mergeCell ref="AI1:AJ1"/>
    <mergeCell ref="AK1:AL1"/>
    <mergeCell ref="AI3:AJ3"/>
    <mergeCell ref="AK3:AL3"/>
    <mergeCell ref="AI4:AJ4"/>
    <mergeCell ref="AK4:AL4"/>
    <mergeCell ref="AH19:AH20"/>
    <mergeCell ref="AI19:AJ20"/>
    <mergeCell ref="AK19:AL20"/>
    <mergeCell ref="AH25:AH26"/>
    <mergeCell ref="AI25:AJ25"/>
    <mergeCell ref="AK25:AL25"/>
    <mergeCell ref="AJ21:AK21"/>
    <mergeCell ref="AL22:AL23"/>
    <mergeCell ref="AK13:AL13"/>
    <mergeCell ref="AM1:AM2"/>
    <mergeCell ref="AI2:AJ2"/>
    <mergeCell ref="AK2:AL2"/>
    <mergeCell ref="B1:B2"/>
    <mergeCell ref="C1:G1"/>
    <mergeCell ref="H1:N1"/>
    <mergeCell ref="O1:U1"/>
    <mergeCell ref="V1:AB1"/>
    <mergeCell ref="AC1:AG1"/>
    <mergeCell ref="D5:D6"/>
    <mergeCell ref="E5:E6"/>
    <mergeCell ref="F5:F6"/>
    <mergeCell ref="G5:G6"/>
    <mergeCell ref="H5:H6"/>
    <mergeCell ref="AK5:AL6"/>
    <mergeCell ref="AG5:AG6"/>
    <mergeCell ref="AH5:AH6"/>
    <mergeCell ref="AI5:AJ6"/>
    <mergeCell ref="T5:T6"/>
    <mergeCell ref="I5:I6"/>
    <mergeCell ref="J5:J6"/>
    <mergeCell ref="K5:K6"/>
    <mergeCell ref="L5:L6"/>
    <mergeCell ref="M5:M6"/>
    <mergeCell ref="N5:N6"/>
    <mergeCell ref="A7:A8"/>
    <mergeCell ref="B7:B8"/>
    <mergeCell ref="C7:C8"/>
    <mergeCell ref="D7:D8"/>
    <mergeCell ref="E7:E8"/>
    <mergeCell ref="AA5:AA6"/>
    <mergeCell ref="AB5:AB6"/>
    <mergeCell ref="AC5:AC6"/>
    <mergeCell ref="AD5:AD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F7:F8"/>
    <mergeCell ref="A5:A6"/>
    <mergeCell ref="B5:B6"/>
    <mergeCell ref="C5:C6"/>
    <mergeCell ref="AM5:AM6"/>
    <mergeCell ref="AE5:AE6"/>
    <mergeCell ref="AF5:AF6"/>
    <mergeCell ref="R7:R8"/>
    <mergeCell ref="AE7:AE8"/>
    <mergeCell ref="AF7:AF8"/>
    <mergeCell ref="AG7:AG8"/>
    <mergeCell ref="AH7:AH8"/>
    <mergeCell ref="AI7:AJ8"/>
    <mergeCell ref="AK7:AL8"/>
    <mergeCell ref="G7:G8"/>
    <mergeCell ref="H7:H8"/>
    <mergeCell ref="I7:I8"/>
    <mergeCell ref="J7:J8"/>
    <mergeCell ref="K7:K8"/>
    <mergeCell ref="T7:T8"/>
    <mergeCell ref="U7:U8"/>
    <mergeCell ref="V7:V8"/>
    <mergeCell ref="AD7:AD8"/>
    <mergeCell ref="X7:X8"/>
    <mergeCell ref="Y7:Y8"/>
    <mergeCell ref="Z7:Z8"/>
    <mergeCell ref="AA7:AA8"/>
    <mergeCell ref="AB7:AB8"/>
    <mergeCell ref="AC7:AC8"/>
    <mergeCell ref="W7:W8"/>
    <mergeCell ref="L7:L8"/>
    <mergeCell ref="M7:M8"/>
    <mergeCell ref="N7:N8"/>
    <mergeCell ref="O7:O8"/>
    <mergeCell ref="P7:P8"/>
    <mergeCell ref="S7:S8"/>
    <mergeCell ref="Q7:Q8"/>
    <mergeCell ref="B10:B11"/>
    <mergeCell ref="C10:G11"/>
    <mergeCell ref="H10:N11"/>
    <mergeCell ref="O10:U11"/>
    <mergeCell ref="V10:AB11"/>
    <mergeCell ref="Z13:AG13"/>
    <mergeCell ref="AH13:AH14"/>
    <mergeCell ref="AI13:AJ13"/>
    <mergeCell ref="AH9:AH11"/>
    <mergeCell ref="AJ9:AK9"/>
    <mergeCell ref="AC10:AG11"/>
    <mergeCell ref="AI10:AI11"/>
    <mergeCell ref="C9:G9"/>
    <mergeCell ref="H9:N9"/>
    <mergeCell ref="O9:U9"/>
    <mergeCell ref="V9:AB9"/>
    <mergeCell ref="AM13:AM14"/>
    <mergeCell ref="AI14:AJ14"/>
    <mergeCell ref="AK14:AL14"/>
    <mergeCell ref="AJ10:AK11"/>
    <mergeCell ref="AL10:AL11"/>
    <mergeCell ref="AM10:AM11"/>
    <mergeCell ref="AC9:AG9"/>
    <mergeCell ref="A17:A18"/>
    <mergeCell ref="B17:B18"/>
    <mergeCell ref="C17:C18"/>
    <mergeCell ref="D17:D18"/>
    <mergeCell ref="E17:E18"/>
    <mergeCell ref="F17:F18"/>
    <mergeCell ref="G17:G18"/>
    <mergeCell ref="H17:H18"/>
    <mergeCell ref="Q17:Q18"/>
    <mergeCell ref="A12:A14"/>
    <mergeCell ref="B12:AL12"/>
    <mergeCell ref="B13:B14"/>
    <mergeCell ref="C13:D13"/>
    <mergeCell ref="E13:K13"/>
    <mergeCell ref="L13:R13"/>
    <mergeCell ref="S13:Y13"/>
    <mergeCell ref="A10:A11"/>
    <mergeCell ref="A19:A20"/>
    <mergeCell ref="B19:B20"/>
    <mergeCell ref="C19:C20"/>
    <mergeCell ref="D19:D20"/>
    <mergeCell ref="E19:E20"/>
    <mergeCell ref="F19:F20"/>
    <mergeCell ref="G19:G20"/>
    <mergeCell ref="AA17:AA18"/>
    <mergeCell ref="AB17:AB18"/>
    <mergeCell ref="U17:U18"/>
    <mergeCell ref="V17:V18"/>
    <mergeCell ref="W17:W18"/>
    <mergeCell ref="X17:X18"/>
    <mergeCell ref="Y17:Y18"/>
    <mergeCell ref="Z17:Z18"/>
    <mergeCell ref="O17:O18"/>
    <mergeCell ref="P17:P18"/>
    <mergeCell ref="P19:P20"/>
    <mergeCell ref="Q19:Q20"/>
    <mergeCell ref="R17:R18"/>
    <mergeCell ref="S17:S18"/>
    <mergeCell ref="T17:T18"/>
    <mergeCell ref="I17:I18"/>
    <mergeCell ref="J17:J18"/>
    <mergeCell ref="J19:J20"/>
    <mergeCell ref="K19:K20"/>
    <mergeCell ref="L19:L20"/>
    <mergeCell ref="M19:M20"/>
    <mergeCell ref="M17:M18"/>
    <mergeCell ref="N17:N18"/>
    <mergeCell ref="AM17:AM18"/>
    <mergeCell ref="AC17:AC18"/>
    <mergeCell ref="AD17:AD18"/>
    <mergeCell ref="AE17:AE18"/>
    <mergeCell ref="AH17:AH18"/>
    <mergeCell ref="K17:K18"/>
    <mergeCell ref="L17:L18"/>
    <mergeCell ref="AI17:AJ18"/>
    <mergeCell ref="AK17:AL18"/>
    <mergeCell ref="AM19:AM20"/>
    <mergeCell ref="C21:D21"/>
    <mergeCell ref="E21:K21"/>
    <mergeCell ref="L21:R21"/>
    <mergeCell ref="S21:Y21"/>
    <mergeCell ref="Z21:AE21"/>
    <mergeCell ref="AH21:AH23"/>
    <mergeCell ref="Z19:Z20"/>
    <mergeCell ref="AA19:AA20"/>
    <mergeCell ref="AB19:AB20"/>
    <mergeCell ref="AC19:AC20"/>
    <mergeCell ref="AD19:AD20"/>
    <mergeCell ref="AE19:AE20"/>
    <mergeCell ref="T19:T20"/>
    <mergeCell ref="U19:U20"/>
    <mergeCell ref="V19:V20"/>
    <mergeCell ref="W19:W20"/>
    <mergeCell ref="X19:X20"/>
    <mergeCell ref="Y19:Y20"/>
    <mergeCell ref="N19:N20"/>
    <mergeCell ref="O19:O20"/>
    <mergeCell ref="R19:R20"/>
    <mergeCell ref="S19:S20"/>
    <mergeCell ref="H19:H20"/>
    <mergeCell ref="I19:I20"/>
    <mergeCell ref="AM22:AM23"/>
    <mergeCell ref="A24:A26"/>
    <mergeCell ref="B24:AL24"/>
    <mergeCell ref="B25:B26"/>
    <mergeCell ref="D25:J25"/>
    <mergeCell ref="K25:Q25"/>
    <mergeCell ref="R25:X25"/>
    <mergeCell ref="Y25:AE25"/>
    <mergeCell ref="AF25:AG25"/>
    <mergeCell ref="A22:A23"/>
    <mergeCell ref="B22:B23"/>
    <mergeCell ref="C22:D23"/>
    <mergeCell ref="E22:K23"/>
    <mergeCell ref="L22:R23"/>
    <mergeCell ref="S22:Y23"/>
    <mergeCell ref="Z22:AE23"/>
    <mergeCell ref="AI22:AI23"/>
    <mergeCell ref="AJ22:AK23"/>
    <mergeCell ref="B29:B30"/>
    <mergeCell ref="C29:C30"/>
    <mergeCell ref="D29:D30"/>
    <mergeCell ref="E29:E30"/>
    <mergeCell ref="F29:F30"/>
    <mergeCell ref="G29:G30"/>
    <mergeCell ref="H29:H30"/>
    <mergeCell ref="AM25:AM26"/>
    <mergeCell ref="AI26:AJ26"/>
    <mergeCell ref="AK26:AL26"/>
    <mergeCell ref="AK29:AL30"/>
    <mergeCell ref="AM29:AM30"/>
    <mergeCell ref="AE29:AE30"/>
    <mergeCell ref="AF29:AF30"/>
    <mergeCell ref="A31:A32"/>
    <mergeCell ref="B31:B32"/>
    <mergeCell ref="C31:C32"/>
    <mergeCell ref="D31:D32"/>
    <mergeCell ref="E31:E32"/>
    <mergeCell ref="AA29:AA30"/>
    <mergeCell ref="AB29:AB30"/>
    <mergeCell ref="AC29:AC30"/>
    <mergeCell ref="AD29:AD30"/>
    <mergeCell ref="U29:U30"/>
    <mergeCell ref="V29:V30"/>
    <mergeCell ref="W29:W30"/>
    <mergeCell ref="X29:X30"/>
    <mergeCell ref="Y29:Y30"/>
    <mergeCell ref="Z29:Z30"/>
    <mergeCell ref="O29:O30"/>
    <mergeCell ref="P29:P30"/>
    <mergeCell ref="Q29:Q30"/>
    <mergeCell ref="R29:R30"/>
    <mergeCell ref="S29:S30"/>
    <mergeCell ref="A29:A30"/>
    <mergeCell ref="G31:G32"/>
    <mergeCell ref="H31:H32"/>
    <mergeCell ref="I31:I32"/>
    <mergeCell ref="J31:J32"/>
    <mergeCell ref="K31:K32"/>
    <mergeCell ref="AG29:AG30"/>
    <mergeCell ref="AH29:AH30"/>
    <mergeCell ref="Z31:Z32"/>
    <mergeCell ref="AA31:AA32"/>
    <mergeCell ref="AB31:AB32"/>
    <mergeCell ref="AC31:AC32"/>
    <mergeCell ref="S31:S32"/>
    <mergeCell ref="Q31:Q32"/>
    <mergeCell ref="P31:P32"/>
    <mergeCell ref="B36:AL36"/>
    <mergeCell ref="A34:A35"/>
    <mergeCell ref="B34:B35"/>
    <mergeCell ref="C34:C35"/>
    <mergeCell ref="D34:J35"/>
    <mergeCell ref="K34:Q35"/>
    <mergeCell ref="R34:X35"/>
    <mergeCell ref="AI29:AJ30"/>
    <mergeCell ref="T29:T30"/>
    <mergeCell ref="I29:I30"/>
    <mergeCell ref="J29:J30"/>
    <mergeCell ref="K29:K30"/>
    <mergeCell ref="L29:L30"/>
    <mergeCell ref="M29:M30"/>
    <mergeCell ref="N29:N30"/>
    <mergeCell ref="T31:T32"/>
    <mergeCell ref="U31:U32"/>
    <mergeCell ref="V31:V32"/>
    <mergeCell ref="W31:W32"/>
    <mergeCell ref="L31:L32"/>
    <mergeCell ref="M31:M32"/>
    <mergeCell ref="N31:N32"/>
    <mergeCell ref="O31:O32"/>
    <mergeCell ref="AD31:AD32"/>
    <mergeCell ref="AK31:AL32"/>
    <mergeCell ref="AM31:AM32"/>
    <mergeCell ref="D33:J33"/>
    <mergeCell ref="K33:Q33"/>
    <mergeCell ref="R33:X33"/>
    <mergeCell ref="Y33:AE33"/>
    <mergeCell ref="AF33:AG33"/>
    <mergeCell ref="AH33:AH35"/>
    <mergeCell ref="AJ33:AK33"/>
    <mergeCell ref="Y34:AE35"/>
    <mergeCell ref="AF34:AG35"/>
    <mergeCell ref="AI34:AI35"/>
    <mergeCell ref="AJ34:AK35"/>
    <mergeCell ref="AL34:AL35"/>
    <mergeCell ref="AM34:AM35"/>
    <mergeCell ref="AE31:AE32"/>
    <mergeCell ref="AF31:AF32"/>
    <mergeCell ref="AG31:AG32"/>
    <mergeCell ref="AH31:AH32"/>
    <mergeCell ref="AI31:AJ32"/>
    <mergeCell ref="X31:X32"/>
    <mergeCell ref="Y31:Y32"/>
    <mergeCell ref="F31:F32"/>
    <mergeCell ref="R31:R3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F3384-EB63-4CF4-8495-D5A5B2B94778}">
  <dimension ref="A1:AR145"/>
  <sheetViews>
    <sheetView topLeftCell="A3" zoomScale="115" zoomScaleNormal="115" workbookViewId="0">
      <selection activeCell="T27" sqref="T27"/>
    </sheetView>
  </sheetViews>
  <sheetFormatPr baseColWidth="10" defaultRowHeight="12.75" x14ac:dyDescent="0.2"/>
  <cols>
    <col min="1" max="1" width="2" style="122" bestFit="1" customWidth="1"/>
    <col min="2" max="2" width="17.28515625" style="87" customWidth="1"/>
    <col min="3" max="33" width="2.28515625" customWidth="1"/>
    <col min="34" max="34" width="4.42578125" bestFit="1" customWidth="1"/>
    <col min="35" max="35" width="7.5703125" customWidth="1"/>
    <col min="36" max="36" width="12.5703125" customWidth="1"/>
    <col min="37" max="37" width="4" customWidth="1"/>
    <col min="38" max="38" width="7.28515625" customWidth="1"/>
  </cols>
  <sheetData>
    <row r="1" spans="1:44" ht="8.4499999999999993" customHeight="1" x14ac:dyDescent="0.2">
      <c r="A1" s="8"/>
      <c r="B1" s="469" t="s">
        <v>0</v>
      </c>
      <c r="C1" s="130" t="s">
        <v>162</v>
      </c>
      <c r="D1" s="131"/>
      <c r="E1" s="118"/>
      <c r="F1" s="132"/>
      <c r="G1" s="132"/>
      <c r="H1" s="132"/>
      <c r="I1" s="132"/>
      <c r="J1" s="132"/>
      <c r="K1" s="131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4"/>
      <c r="AH1" s="544" t="s">
        <v>5</v>
      </c>
      <c r="AI1" s="296" t="s">
        <v>7</v>
      </c>
      <c r="AJ1" s="296"/>
      <c r="AK1" s="296" t="s">
        <v>9</v>
      </c>
      <c r="AL1" s="296"/>
      <c r="AM1" s="378"/>
    </row>
    <row r="2" spans="1:44" ht="8.4499999999999993" customHeight="1" thickBot="1" x14ac:dyDescent="0.25">
      <c r="A2" s="41"/>
      <c r="B2" s="469"/>
      <c r="C2" s="5">
        <v>1</v>
      </c>
      <c r="D2" s="6">
        <v>2</v>
      </c>
      <c r="E2" s="6">
        <v>3</v>
      </c>
      <c r="F2" s="6">
        <v>4</v>
      </c>
      <c r="G2" s="15">
        <v>5</v>
      </c>
      <c r="H2" s="119">
        <v>6</v>
      </c>
      <c r="I2" s="119">
        <v>7</v>
      </c>
      <c r="J2" s="119">
        <v>8</v>
      </c>
      <c r="K2" s="119">
        <v>9</v>
      </c>
      <c r="L2" s="119">
        <v>10</v>
      </c>
      <c r="M2" s="119">
        <v>11</v>
      </c>
      <c r="N2" s="119">
        <v>12</v>
      </c>
      <c r="O2" s="119">
        <v>13</v>
      </c>
      <c r="P2" s="119">
        <v>14</v>
      </c>
      <c r="Q2" s="119">
        <v>15</v>
      </c>
      <c r="R2" s="119">
        <v>16</v>
      </c>
      <c r="S2" s="119">
        <v>17</v>
      </c>
      <c r="T2" s="119">
        <v>18</v>
      </c>
      <c r="U2" s="119">
        <v>19</v>
      </c>
      <c r="V2" s="119">
        <v>20</v>
      </c>
      <c r="W2" s="119">
        <v>21</v>
      </c>
      <c r="X2" s="119">
        <v>22</v>
      </c>
      <c r="Y2" s="119">
        <v>23</v>
      </c>
      <c r="Z2" s="119">
        <v>24</v>
      </c>
      <c r="AA2" s="119">
        <v>25</v>
      </c>
      <c r="AB2" s="119">
        <v>26</v>
      </c>
      <c r="AC2" s="119">
        <v>27</v>
      </c>
      <c r="AD2" s="119">
        <v>28</v>
      </c>
      <c r="AE2" s="119">
        <v>29</v>
      </c>
      <c r="AF2" s="119">
        <v>30</v>
      </c>
      <c r="AG2" s="129">
        <v>31</v>
      </c>
      <c r="AH2" s="544"/>
      <c r="AI2" s="507">
        <v>21</v>
      </c>
      <c r="AJ2" s="507"/>
      <c r="AK2" s="507">
        <v>168</v>
      </c>
      <c r="AL2" s="507"/>
      <c r="AM2" s="378"/>
    </row>
    <row r="3" spans="1:44" ht="17.100000000000001" customHeight="1" x14ac:dyDescent="0.2">
      <c r="A3" s="127">
        <v>1</v>
      </c>
      <c r="B3" s="121" t="s">
        <v>6</v>
      </c>
      <c r="C3" s="135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7"/>
      <c r="AH3" s="126">
        <f>SUM(C3:AG3)</f>
        <v>0</v>
      </c>
      <c r="AI3" s="379" t="s">
        <v>87</v>
      </c>
      <c r="AJ3" s="380"/>
      <c r="AK3" s="558"/>
      <c r="AL3" s="559"/>
      <c r="AM3" s="1"/>
    </row>
    <row r="4" spans="1:44" ht="8.25" customHeight="1" x14ac:dyDescent="0.2">
      <c r="A4" s="127"/>
      <c r="B4" s="85" t="s">
        <v>107</v>
      </c>
      <c r="C4" s="138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40"/>
      <c r="AH4" s="94"/>
      <c r="AI4" s="383" t="s">
        <v>86</v>
      </c>
      <c r="AJ4" s="384"/>
      <c r="AK4" s="385"/>
      <c r="AL4" s="386"/>
      <c r="AM4" s="1"/>
    </row>
    <row r="5" spans="1:44" ht="8.4499999999999993" customHeight="1" x14ac:dyDescent="0.2">
      <c r="A5" s="466">
        <v>2</v>
      </c>
      <c r="B5" s="467" t="s">
        <v>8</v>
      </c>
      <c r="C5" s="557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545"/>
      <c r="AE5" s="545"/>
      <c r="AF5" s="285"/>
      <c r="AG5" s="554"/>
      <c r="AH5" s="429">
        <f>SUM(C5:AG6)</f>
        <v>0</v>
      </c>
      <c r="AI5" s="365" t="s">
        <v>59</v>
      </c>
      <c r="AJ5" s="366"/>
      <c r="AK5" s="369">
        <f>AH3+AH5+AH7</f>
        <v>0</v>
      </c>
      <c r="AL5" s="370"/>
      <c r="AM5" s="546"/>
    </row>
    <row r="6" spans="1:44" ht="8.4499999999999993" customHeight="1" x14ac:dyDescent="0.2">
      <c r="A6" s="466"/>
      <c r="B6" s="339"/>
      <c r="C6" s="444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6"/>
      <c r="X6" s="286"/>
      <c r="Y6" s="286"/>
      <c r="Z6" s="286"/>
      <c r="AA6" s="286"/>
      <c r="AB6" s="286"/>
      <c r="AC6" s="286"/>
      <c r="AD6" s="271"/>
      <c r="AE6" s="271"/>
      <c r="AF6" s="286"/>
      <c r="AG6" s="555"/>
      <c r="AH6" s="430"/>
      <c r="AI6" s="367"/>
      <c r="AJ6" s="368"/>
      <c r="AK6" s="371"/>
      <c r="AL6" s="372"/>
      <c r="AM6" s="546"/>
    </row>
    <row r="7" spans="1:44" ht="8.4499999999999993" customHeight="1" x14ac:dyDescent="0.2">
      <c r="A7" s="466">
        <v>3</v>
      </c>
      <c r="B7" s="339" t="s">
        <v>10</v>
      </c>
      <c r="C7" s="557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545"/>
      <c r="AE7" s="545"/>
      <c r="AF7" s="285"/>
      <c r="AG7" s="554"/>
      <c r="AH7" s="429">
        <f>SUM(C7:AG8)</f>
        <v>0</v>
      </c>
      <c r="AI7" s="310" t="s">
        <v>57</v>
      </c>
      <c r="AJ7" s="311"/>
      <c r="AK7" s="388"/>
      <c r="AL7" s="389"/>
    </row>
    <row r="8" spans="1:44" ht="8.4499999999999993" customHeight="1" thickBot="1" x14ac:dyDescent="0.25">
      <c r="A8" s="466"/>
      <c r="B8" s="360"/>
      <c r="C8" s="444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71"/>
      <c r="AE8" s="271"/>
      <c r="AF8" s="286"/>
      <c r="AG8" s="555"/>
      <c r="AH8" s="430"/>
      <c r="AI8" s="312"/>
      <c r="AJ8" s="313"/>
      <c r="AK8" s="390"/>
      <c r="AL8" s="391"/>
    </row>
    <row r="9" spans="1:44" ht="15" customHeight="1" thickBot="1" x14ac:dyDescent="0.25">
      <c r="A9" s="127">
        <v>4</v>
      </c>
      <c r="B9" s="128" t="s">
        <v>58</v>
      </c>
      <c r="C9" s="141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3"/>
      <c r="AH9" s="332"/>
      <c r="AI9" s="144" t="s">
        <v>91</v>
      </c>
      <c r="AJ9" s="563" t="s">
        <v>92</v>
      </c>
      <c r="AK9" s="563"/>
      <c r="AL9" s="145" t="s">
        <v>60</v>
      </c>
      <c r="AM9" s="1"/>
    </row>
    <row r="10" spans="1:44" ht="8.4499999999999993" customHeight="1" x14ac:dyDescent="0.2">
      <c r="A10" s="464">
        <v>5</v>
      </c>
      <c r="B10" s="339" t="s">
        <v>61</v>
      </c>
      <c r="C10" s="135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7"/>
      <c r="AH10" s="333"/>
      <c r="AI10" s="296">
        <f>SUM(AK3:AL6)-AK7</f>
        <v>0</v>
      </c>
      <c r="AJ10" s="302">
        <f>AK2</f>
        <v>168</v>
      </c>
      <c r="AK10" s="303"/>
      <c r="AL10" s="306">
        <f>SUM(AI10-AJ10)</f>
        <v>-168</v>
      </c>
      <c r="AM10" s="546"/>
      <c r="AR10" s="92"/>
    </row>
    <row r="11" spans="1:44" ht="8.4499999999999993" customHeight="1" thickBot="1" x14ac:dyDescent="0.25">
      <c r="A11" s="464"/>
      <c r="B11" s="340"/>
      <c r="C11" s="146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8"/>
      <c r="AH11" s="334"/>
      <c r="AI11" s="301"/>
      <c r="AJ11" s="304"/>
      <c r="AK11" s="305"/>
      <c r="AL11" s="307"/>
      <c r="AM11" s="546"/>
    </row>
    <row r="12" spans="1:44" x14ac:dyDescent="0.2">
      <c r="A12" s="419"/>
      <c r="B12" s="421"/>
      <c r="C12" s="564"/>
      <c r="D12" s="564"/>
      <c r="E12" s="564"/>
      <c r="F12" s="564"/>
      <c r="G12" s="564"/>
      <c r="H12" s="564"/>
      <c r="I12" s="564"/>
      <c r="J12" s="564"/>
      <c r="K12" s="564"/>
      <c r="L12" s="564"/>
      <c r="M12" s="564"/>
      <c r="N12" s="564"/>
      <c r="O12" s="564"/>
      <c r="P12" s="564"/>
      <c r="Q12" s="564"/>
      <c r="R12" s="564"/>
      <c r="S12" s="564"/>
      <c r="T12" s="564"/>
      <c r="U12" s="564"/>
      <c r="V12" s="564"/>
      <c r="W12" s="564"/>
      <c r="X12" s="564"/>
      <c r="Y12" s="564"/>
      <c r="Z12" s="564"/>
      <c r="AA12" s="564"/>
      <c r="AB12" s="564"/>
      <c r="AC12" s="564"/>
      <c r="AD12" s="564"/>
      <c r="AE12" s="564"/>
      <c r="AF12" s="564"/>
      <c r="AG12" s="564"/>
      <c r="AH12" s="564"/>
      <c r="AI12" s="564"/>
      <c r="AJ12" s="564"/>
      <c r="AK12" s="564"/>
      <c r="AL12" s="564"/>
      <c r="AM12" s="7"/>
    </row>
    <row r="13" spans="1:44" ht="8.4499999999999993" customHeight="1" x14ac:dyDescent="0.2">
      <c r="A13" s="289"/>
      <c r="B13" s="292" t="s">
        <v>11</v>
      </c>
      <c r="C13" s="130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4"/>
      <c r="AH13" s="294" t="s">
        <v>5</v>
      </c>
      <c r="AI13" s="296" t="s">
        <v>17</v>
      </c>
      <c r="AJ13" s="296"/>
      <c r="AK13" s="296" t="s">
        <v>18</v>
      </c>
      <c r="AL13" s="296"/>
      <c r="AM13" s="462"/>
    </row>
    <row r="14" spans="1:44" ht="8.4499999999999993" customHeight="1" thickBot="1" x14ac:dyDescent="0.25">
      <c r="A14" s="420"/>
      <c r="B14" s="293"/>
      <c r="C14" s="5">
        <v>1</v>
      </c>
      <c r="D14" s="6">
        <v>2</v>
      </c>
      <c r="E14" s="6">
        <v>3</v>
      </c>
      <c r="F14" s="6">
        <v>4</v>
      </c>
      <c r="G14" s="15">
        <v>5</v>
      </c>
      <c r="H14" s="119">
        <v>6</v>
      </c>
      <c r="I14" s="119">
        <v>7</v>
      </c>
      <c r="J14" s="119">
        <v>8</v>
      </c>
      <c r="K14" s="119">
        <v>9</v>
      </c>
      <c r="L14" s="119">
        <v>10</v>
      </c>
      <c r="M14" s="119">
        <v>11</v>
      </c>
      <c r="N14" s="119">
        <v>12</v>
      </c>
      <c r="O14" s="119">
        <v>13</v>
      </c>
      <c r="P14" s="119">
        <v>14</v>
      </c>
      <c r="Q14" s="119">
        <v>15</v>
      </c>
      <c r="R14" s="119">
        <v>16</v>
      </c>
      <c r="S14" s="119">
        <v>17</v>
      </c>
      <c r="T14" s="119">
        <v>18</v>
      </c>
      <c r="U14" s="119">
        <v>19</v>
      </c>
      <c r="V14" s="119">
        <v>20</v>
      </c>
      <c r="W14" s="119">
        <v>21</v>
      </c>
      <c r="X14" s="119">
        <v>22</v>
      </c>
      <c r="Y14" s="119">
        <v>23</v>
      </c>
      <c r="Z14" s="119">
        <v>24</v>
      </c>
      <c r="AA14" s="119">
        <v>25</v>
      </c>
      <c r="AB14" s="119">
        <v>26</v>
      </c>
      <c r="AC14" s="119">
        <v>27</v>
      </c>
      <c r="AD14" s="119">
        <v>28</v>
      </c>
      <c r="AE14" s="119">
        <v>29</v>
      </c>
      <c r="AF14" s="119">
        <v>30</v>
      </c>
      <c r="AG14" s="129">
        <v>31</v>
      </c>
      <c r="AH14" s="295"/>
      <c r="AI14" s="507">
        <v>20</v>
      </c>
      <c r="AJ14" s="507"/>
      <c r="AK14" s="507">
        <v>160</v>
      </c>
      <c r="AL14" s="507"/>
      <c r="AM14" s="463"/>
    </row>
    <row r="15" spans="1:44" ht="17.100000000000001" customHeight="1" x14ac:dyDescent="0.2">
      <c r="A15" s="127">
        <v>1</v>
      </c>
      <c r="B15" s="121" t="s">
        <v>6</v>
      </c>
      <c r="C15" s="135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7"/>
      <c r="AH15" s="126">
        <f>SUM(C15:AD15)</f>
        <v>0</v>
      </c>
      <c r="AI15" s="379" t="s">
        <v>87</v>
      </c>
      <c r="AJ15" s="380"/>
      <c r="AK15" s="558"/>
      <c r="AL15" s="559"/>
      <c r="AM15" s="93" t="str">
        <f>IF(SUM(AK15:AL16)=AL10*-1,"","ACHTUNG, Übertrag Überstunden + Übertrag Überzeit muss dem Vormonatssaldo entsprechen")</f>
        <v>ACHTUNG, Übertrag Überstunden + Übertrag Überzeit muss dem Vormonatssaldo entsprechen</v>
      </c>
    </row>
    <row r="16" spans="1:44" ht="8.25" customHeight="1" x14ac:dyDescent="0.2">
      <c r="A16" s="51"/>
      <c r="B16" s="85" t="s">
        <v>107</v>
      </c>
      <c r="C16" s="138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40"/>
      <c r="AH16" s="94"/>
      <c r="AI16" s="383" t="s">
        <v>86</v>
      </c>
      <c r="AJ16" s="384"/>
      <c r="AK16" s="385"/>
      <c r="AL16" s="386"/>
      <c r="AM16" s="1"/>
    </row>
    <row r="17" spans="1:39" ht="8.4499999999999993" customHeight="1" x14ac:dyDescent="0.2">
      <c r="A17" s="408">
        <v>2</v>
      </c>
      <c r="B17" s="339" t="s">
        <v>8</v>
      </c>
      <c r="C17" s="557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  <c r="X17" s="285"/>
      <c r="Y17" s="285"/>
      <c r="Z17" s="285"/>
      <c r="AA17" s="285"/>
      <c r="AB17" s="285"/>
      <c r="AC17" s="285"/>
      <c r="AD17" s="545"/>
      <c r="AE17" s="545"/>
      <c r="AF17" s="285"/>
      <c r="AG17" s="554"/>
      <c r="AH17" s="429">
        <f>SUM(C17:AD18)</f>
        <v>0</v>
      </c>
      <c r="AI17" s="365" t="s">
        <v>63</v>
      </c>
      <c r="AJ17" s="366"/>
      <c r="AK17" s="369">
        <f>SUM(AH15,AH17,AH19)</f>
        <v>0</v>
      </c>
      <c r="AL17" s="370"/>
      <c r="AM17" s="378"/>
    </row>
    <row r="18" spans="1:39" ht="8.4499999999999993" customHeight="1" x14ac:dyDescent="0.2">
      <c r="A18" s="415"/>
      <c r="B18" s="360"/>
      <c r="C18" s="444"/>
      <c r="D18" s="286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  <c r="AD18" s="271"/>
      <c r="AE18" s="271"/>
      <c r="AF18" s="286"/>
      <c r="AG18" s="555"/>
      <c r="AH18" s="430"/>
      <c r="AI18" s="367"/>
      <c r="AJ18" s="368"/>
      <c r="AK18" s="371"/>
      <c r="AL18" s="372"/>
      <c r="AM18" s="378"/>
    </row>
    <row r="19" spans="1:39" ht="8.4499999999999993" customHeight="1" x14ac:dyDescent="0.2">
      <c r="A19" s="408">
        <v>3</v>
      </c>
      <c r="B19" s="339" t="s">
        <v>10</v>
      </c>
      <c r="C19" s="557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545"/>
      <c r="AE19" s="545"/>
      <c r="AF19" s="285"/>
      <c r="AG19" s="554"/>
      <c r="AH19" s="429">
        <f>SUM(C19:AD20)</f>
        <v>0</v>
      </c>
      <c r="AI19" s="310" t="s">
        <v>57</v>
      </c>
      <c r="AJ19" s="311"/>
      <c r="AK19" s="388"/>
      <c r="AL19" s="389"/>
      <c r="AM19" s="378"/>
    </row>
    <row r="20" spans="1:39" ht="8.4499999999999993" customHeight="1" thickBot="1" x14ac:dyDescent="0.25">
      <c r="A20" s="415"/>
      <c r="B20" s="360"/>
      <c r="C20" s="444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  <c r="Z20" s="286"/>
      <c r="AA20" s="286"/>
      <c r="AB20" s="286"/>
      <c r="AC20" s="286"/>
      <c r="AD20" s="271"/>
      <c r="AE20" s="271"/>
      <c r="AF20" s="286"/>
      <c r="AG20" s="555"/>
      <c r="AH20" s="430"/>
      <c r="AI20" s="312"/>
      <c r="AJ20" s="313"/>
      <c r="AK20" s="390"/>
      <c r="AL20" s="391"/>
      <c r="AM20" s="378"/>
    </row>
    <row r="21" spans="1:39" ht="17.100000000000001" customHeight="1" thickBot="1" x14ac:dyDescent="0.25">
      <c r="A21" s="127">
        <v>4</v>
      </c>
      <c r="B21" s="128" t="s">
        <v>58</v>
      </c>
      <c r="C21" s="141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3"/>
      <c r="AH21" s="332"/>
      <c r="AI21" s="144" t="s">
        <v>88</v>
      </c>
      <c r="AJ21" s="563" t="s">
        <v>89</v>
      </c>
      <c r="AK21" s="563"/>
      <c r="AL21" s="145" t="s">
        <v>62</v>
      </c>
      <c r="AM21" s="1"/>
    </row>
    <row r="22" spans="1:39" ht="8.4499999999999993" customHeight="1" x14ac:dyDescent="0.2">
      <c r="A22" s="408">
        <v>5</v>
      </c>
      <c r="B22" s="339" t="s">
        <v>61</v>
      </c>
      <c r="C22" s="135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7"/>
      <c r="AH22" s="333"/>
      <c r="AI22" s="296">
        <f>SUM(AK15:AL18)-AK19</f>
        <v>0</v>
      </c>
      <c r="AJ22" s="302">
        <f>AK14</f>
        <v>160</v>
      </c>
      <c r="AK22" s="303"/>
      <c r="AL22" s="306">
        <f>SUM(AI22-AJ22)</f>
        <v>-160</v>
      </c>
      <c r="AM22" s="378"/>
    </row>
    <row r="23" spans="1:39" ht="8.4499999999999993" customHeight="1" thickBot="1" x14ac:dyDescent="0.25">
      <c r="A23" s="415"/>
      <c r="B23" s="340"/>
      <c r="C23" s="146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8"/>
      <c r="AH23" s="334"/>
      <c r="AI23" s="301"/>
      <c r="AJ23" s="304"/>
      <c r="AK23" s="305"/>
      <c r="AL23" s="307"/>
      <c r="AM23" s="378"/>
    </row>
    <row r="24" spans="1:39" x14ac:dyDescent="0.2">
      <c r="A24" s="419"/>
      <c r="B24" s="421"/>
      <c r="C24" s="564"/>
      <c r="D24" s="564"/>
      <c r="E24" s="564"/>
      <c r="F24" s="564"/>
      <c r="G24" s="564"/>
      <c r="H24" s="564"/>
      <c r="I24" s="564"/>
      <c r="J24" s="564"/>
      <c r="K24" s="564"/>
      <c r="L24" s="564"/>
      <c r="M24" s="564"/>
      <c r="N24" s="564"/>
      <c r="O24" s="564"/>
      <c r="P24" s="564"/>
      <c r="Q24" s="564"/>
      <c r="R24" s="564"/>
      <c r="S24" s="564"/>
      <c r="T24" s="564"/>
      <c r="U24" s="564"/>
      <c r="V24" s="564"/>
      <c r="W24" s="564"/>
      <c r="X24" s="564"/>
      <c r="Y24" s="564"/>
      <c r="Z24" s="564"/>
      <c r="AA24" s="564"/>
      <c r="AB24" s="564"/>
      <c r="AC24" s="564"/>
      <c r="AD24" s="564"/>
      <c r="AE24" s="564"/>
      <c r="AF24" s="564"/>
      <c r="AG24" s="564"/>
      <c r="AH24" s="564"/>
      <c r="AI24" s="564"/>
      <c r="AJ24" s="564"/>
      <c r="AK24" s="564"/>
      <c r="AL24" s="411"/>
      <c r="AM24" s="7"/>
    </row>
    <row r="25" spans="1:39" ht="8.4499999999999993" customHeight="1" x14ac:dyDescent="0.2">
      <c r="A25" s="289"/>
      <c r="B25" s="292" t="s">
        <v>19</v>
      </c>
      <c r="C25" s="130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4"/>
      <c r="AH25" s="294" t="s">
        <v>5</v>
      </c>
      <c r="AI25" s="296" t="s">
        <v>24</v>
      </c>
      <c r="AJ25" s="296"/>
      <c r="AK25" s="296" t="s">
        <v>25</v>
      </c>
      <c r="AL25" s="296"/>
      <c r="AM25" s="412"/>
    </row>
    <row r="26" spans="1:39" ht="8.4499999999999993" customHeight="1" thickBot="1" x14ac:dyDescent="0.25">
      <c r="A26" s="420"/>
      <c r="B26" s="293"/>
      <c r="C26" s="5">
        <v>1</v>
      </c>
      <c r="D26" s="6">
        <v>2</v>
      </c>
      <c r="E26" s="6">
        <v>3</v>
      </c>
      <c r="F26" s="6">
        <v>4</v>
      </c>
      <c r="G26" s="15">
        <v>5</v>
      </c>
      <c r="H26" s="119">
        <v>6</v>
      </c>
      <c r="I26" s="119">
        <v>7</v>
      </c>
      <c r="J26" s="119">
        <v>8</v>
      </c>
      <c r="K26" s="119">
        <v>9</v>
      </c>
      <c r="L26" s="119">
        <v>10</v>
      </c>
      <c r="M26" s="119">
        <v>11</v>
      </c>
      <c r="N26" s="119">
        <v>12</v>
      </c>
      <c r="O26" s="119">
        <v>13</v>
      </c>
      <c r="P26" s="119">
        <v>14</v>
      </c>
      <c r="Q26" s="119">
        <v>15</v>
      </c>
      <c r="R26" s="119">
        <v>16</v>
      </c>
      <c r="S26" s="119">
        <v>17</v>
      </c>
      <c r="T26" s="119">
        <v>18</v>
      </c>
      <c r="U26" s="119">
        <v>19</v>
      </c>
      <c r="V26" s="119">
        <v>20</v>
      </c>
      <c r="W26" s="119">
        <v>21</v>
      </c>
      <c r="X26" s="119">
        <v>22</v>
      </c>
      <c r="Y26" s="119">
        <v>23</v>
      </c>
      <c r="Z26" s="119">
        <v>24</v>
      </c>
      <c r="AA26" s="119">
        <v>25</v>
      </c>
      <c r="AB26" s="119">
        <v>26</v>
      </c>
      <c r="AC26" s="119">
        <v>27</v>
      </c>
      <c r="AD26" s="119">
        <v>28</v>
      </c>
      <c r="AE26" s="119">
        <v>29</v>
      </c>
      <c r="AF26" s="119">
        <v>30</v>
      </c>
      <c r="AG26" s="129">
        <v>31</v>
      </c>
      <c r="AH26" s="295"/>
      <c r="AI26" s="507">
        <v>23</v>
      </c>
      <c r="AJ26" s="507"/>
      <c r="AK26" s="507">
        <v>184</v>
      </c>
      <c r="AL26" s="507"/>
      <c r="AM26" s="413"/>
    </row>
    <row r="27" spans="1:39" ht="17.100000000000001" customHeight="1" x14ac:dyDescent="0.2">
      <c r="A27" s="127">
        <v>1</v>
      </c>
      <c r="B27" s="121" t="s">
        <v>6</v>
      </c>
      <c r="C27" s="135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7"/>
      <c r="AH27" s="126">
        <f>SUM(C27:AG27)</f>
        <v>0</v>
      </c>
      <c r="AI27" s="379" t="s">
        <v>87</v>
      </c>
      <c r="AJ27" s="380"/>
      <c r="AK27" s="558"/>
      <c r="AL27" s="559"/>
      <c r="AM27" s="93" t="str">
        <f>IF(SUM(AK27:AL28)=AL22*-1,"","ACHTUNG, Übertrag Überstunden + Übertrag Überzeit muss dem Vormonatssaldo entsprechen")</f>
        <v>ACHTUNG, Übertrag Überstunden + Übertrag Überzeit muss dem Vormonatssaldo entsprechen</v>
      </c>
    </row>
    <row r="28" spans="1:39" ht="9" customHeight="1" x14ac:dyDescent="0.2">
      <c r="A28" s="51"/>
      <c r="B28" s="85" t="s">
        <v>107</v>
      </c>
      <c r="C28" s="138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40"/>
      <c r="AH28" s="33"/>
      <c r="AI28" s="383" t="s">
        <v>86</v>
      </c>
      <c r="AJ28" s="384"/>
      <c r="AK28" s="385"/>
      <c r="AL28" s="386"/>
      <c r="AM28" s="1"/>
    </row>
    <row r="29" spans="1:39" ht="8.4499999999999993" customHeight="1" x14ac:dyDescent="0.2">
      <c r="A29" s="408">
        <v>2</v>
      </c>
      <c r="B29" s="339" t="s">
        <v>8</v>
      </c>
      <c r="C29" s="557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545"/>
      <c r="AE29" s="545"/>
      <c r="AF29" s="285"/>
      <c r="AG29" s="554"/>
      <c r="AH29" s="429">
        <f>SUM(C29:AG30)</f>
        <v>0</v>
      </c>
      <c r="AI29" s="365" t="s">
        <v>64</v>
      </c>
      <c r="AJ29" s="366"/>
      <c r="AK29" s="369">
        <f>SUM(AH27,AH29,AH31)</f>
        <v>0</v>
      </c>
      <c r="AL29" s="370"/>
      <c r="AM29" s="378"/>
    </row>
    <row r="30" spans="1:39" ht="8.4499999999999993" customHeight="1" x14ac:dyDescent="0.2">
      <c r="A30" s="415"/>
      <c r="B30" s="360"/>
      <c r="C30" s="444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86"/>
      <c r="AD30" s="271"/>
      <c r="AE30" s="271"/>
      <c r="AF30" s="286"/>
      <c r="AG30" s="555"/>
      <c r="AH30" s="430"/>
      <c r="AI30" s="367"/>
      <c r="AJ30" s="368"/>
      <c r="AK30" s="371"/>
      <c r="AL30" s="372"/>
      <c r="AM30" s="378"/>
    </row>
    <row r="31" spans="1:39" ht="8.4499999999999993" customHeight="1" x14ac:dyDescent="0.2">
      <c r="A31" s="408">
        <v>3</v>
      </c>
      <c r="B31" s="339" t="s">
        <v>10</v>
      </c>
      <c r="C31" s="557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5"/>
      <c r="R31" s="285"/>
      <c r="S31" s="285"/>
      <c r="T31" s="285"/>
      <c r="U31" s="285"/>
      <c r="V31" s="285"/>
      <c r="W31" s="285"/>
      <c r="X31" s="285"/>
      <c r="Y31" s="285"/>
      <c r="Z31" s="285"/>
      <c r="AA31" s="285"/>
      <c r="AB31" s="285"/>
      <c r="AC31" s="285"/>
      <c r="AD31" s="545"/>
      <c r="AE31" s="545"/>
      <c r="AF31" s="285"/>
      <c r="AG31" s="554"/>
      <c r="AH31" s="429">
        <f>SUM(C31:AG32)</f>
        <v>0</v>
      </c>
      <c r="AI31" s="310" t="s">
        <v>57</v>
      </c>
      <c r="AJ31" s="311"/>
      <c r="AK31" s="388"/>
      <c r="AL31" s="389"/>
      <c r="AM31" s="378"/>
    </row>
    <row r="32" spans="1:39" ht="8.4499999999999993" customHeight="1" thickBot="1" x14ac:dyDescent="0.25">
      <c r="A32" s="415"/>
      <c r="B32" s="360"/>
      <c r="C32" s="444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86"/>
      <c r="AC32" s="286"/>
      <c r="AD32" s="271"/>
      <c r="AE32" s="271"/>
      <c r="AF32" s="286"/>
      <c r="AG32" s="555"/>
      <c r="AH32" s="430"/>
      <c r="AI32" s="312"/>
      <c r="AJ32" s="313"/>
      <c r="AK32" s="390"/>
      <c r="AL32" s="391"/>
      <c r="AM32" s="378"/>
    </row>
    <row r="33" spans="1:39" ht="17.100000000000001" customHeight="1" thickBot="1" x14ac:dyDescent="0.25">
      <c r="A33" s="127">
        <v>4</v>
      </c>
      <c r="B33" s="128" t="s">
        <v>58</v>
      </c>
      <c r="C33" s="141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3"/>
      <c r="AH33" s="398"/>
      <c r="AI33" s="144" t="s">
        <v>90</v>
      </c>
      <c r="AJ33" s="563" t="s">
        <v>25</v>
      </c>
      <c r="AK33" s="563"/>
      <c r="AL33" s="145" t="s">
        <v>67</v>
      </c>
      <c r="AM33" s="1"/>
    </row>
    <row r="34" spans="1:39" ht="8.4499999999999993" customHeight="1" x14ac:dyDescent="0.2">
      <c r="A34" s="408">
        <v>5</v>
      </c>
      <c r="B34" s="339" t="s">
        <v>61</v>
      </c>
      <c r="C34" s="135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7"/>
      <c r="AH34" s="399"/>
      <c r="AI34" s="296">
        <f>SUM(AK27:AL30)-AK31</f>
        <v>0</v>
      </c>
      <c r="AJ34" s="302">
        <f>AK26</f>
        <v>184</v>
      </c>
      <c r="AK34" s="303"/>
      <c r="AL34" s="306">
        <f>SUM(AI34-AJ34)</f>
        <v>-184</v>
      </c>
      <c r="AM34" s="427"/>
    </row>
    <row r="35" spans="1:39" ht="8.4499999999999993" customHeight="1" thickBot="1" x14ac:dyDescent="0.25">
      <c r="A35" s="415"/>
      <c r="B35" s="340"/>
      <c r="C35" s="146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8"/>
      <c r="AH35" s="400"/>
      <c r="AI35" s="301"/>
      <c r="AJ35" s="304"/>
      <c r="AK35" s="305"/>
      <c r="AL35" s="307"/>
      <c r="AM35" s="428"/>
    </row>
    <row r="36" spans="1:39" x14ac:dyDescent="0.2">
      <c r="A36" s="419"/>
      <c r="B36" s="421"/>
      <c r="C36" s="564"/>
      <c r="D36" s="564"/>
      <c r="E36" s="564"/>
      <c r="F36" s="564"/>
      <c r="G36" s="564"/>
      <c r="H36" s="564"/>
      <c r="I36" s="564"/>
      <c r="J36" s="564"/>
      <c r="K36" s="564"/>
      <c r="L36" s="564"/>
      <c r="M36" s="564"/>
      <c r="N36" s="564"/>
      <c r="O36" s="564"/>
      <c r="P36" s="564"/>
      <c r="Q36" s="564"/>
      <c r="R36" s="564"/>
      <c r="S36" s="564"/>
      <c r="T36" s="564"/>
      <c r="U36" s="564"/>
      <c r="V36" s="564"/>
      <c r="W36" s="564"/>
      <c r="X36" s="564"/>
      <c r="Y36" s="564"/>
      <c r="Z36" s="564"/>
      <c r="AA36" s="564"/>
      <c r="AB36" s="564"/>
      <c r="AC36" s="564"/>
      <c r="AD36" s="564"/>
      <c r="AE36" s="564"/>
      <c r="AF36" s="564"/>
      <c r="AG36" s="564"/>
      <c r="AH36" s="564"/>
      <c r="AI36" s="564"/>
      <c r="AJ36" s="564"/>
      <c r="AK36" s="564"/>
      <c r="AL36" s="411"/>
      <c r="AM36" s="7"/>
    </row>
    <row r="37" spans="1:39" ht="8.4499999999999993" customHeight="1" x14ac:dyDescent="0.2">
      <c r="A37" s="289"/>
      <c r="B37" s="292" t="s">
        <v>26</v>
      </c>
      <c r="C37" s="130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4"/>
      <c r="AH37" s="373" t="s">
        <v>5</v>
      </c>
      <c r="AI37" s="296" t="s">
        <v>28</v>
      </c>
      <c r="AJ37" s="296"/>
      <c r="AK37" s="296" t="s">
        <v>29</v>
      </c>
      <c r="AL37" s="296"/>
      <c r="AM37" s="412"/>
    </row>
    <row r="38" spans="1:39" ht="8.4499999999999993" customHeight="1" thickBot="1" x14ac:dyDescent="0.25">
      <c r="A38" s="420"/>
      <c r="B38" s="293"/>
      <c r="C38" s="5">
        <v>1</v>
      </c>
      <c r="D38" s="6">
        <v>2</v>
      </c>
      <c r="E38" s="6">
        <v>3</v>
      </c>
      <c r="F38" s="6">
        <v>4</v>
      </c>
      <c r="G38" s="15">
        <v>5</v>
      </c>
      <c r="H38" s="119">
        <v>6</v>
      </c>
      <c r="I38" s="119">
        <v>7</v>
      </c>
      <c r="J38" s="119">
        <v>8</v>
      </c>
      <c r="K38" s="119">
        <v>9</v>
      </c>
      <c r="L38" s="119">
        <v>10</v>
      </c>
      <c r="M38" s="119">
        <v>11</v>
      </c>
      <c r="N38" s="119">
        <v>12</v>
      </c>
      <c r="O38" s="119">
        <v>13</v>
      </c>
      <c r="P38" s="119">
        <v>14</v>
      </c>
      <c r="Q38" s="119">
        <v>15</v>
      </c>
      <c r="R38" s="119">
        <v>16</v>
      </c>
      <c r="S38" s="119">
        <v>17</v>
      </c>
      <c r="T38" s="119">
        <v>18</v>
      </c>
      <c r="U38" s="119">
        <v>19</v>
      </c>
      <c r="V38" s="119">
        <v>20</v>
      </c>
      <c r="W38" s="119">
        <v>21</v>
      </c>
      <c r="X38" s="119">
        <v>22</v>
      </c>
      <c r="Y38" s="119">
        <v>23</v>
      </c>
      <c r="Z38" s="119">
        <v>24</v>
      </c>
      <c r="AA38" s="119">
        <v>25</v>
      </c>
      <c r="AB38" s="119">
        <v>26</v>
      </c>
      <c r="AC38" s="119">
        <v>27</v>
      </c>
      <c r="AD38" s="119">
        <v>28</v>
      </c>
      <c r="AE38" s="119">
        <v>29</v>
      </c>
      <c r="AF38" s="119">
        <v>30</v>
      </c>
      <c r="AG38" s="129">
        <v>31</v>
      </c>
      <c r="AH38" s="374"/>
      <c r="AI38" s="507">
        <v>21</v>
      </c>
      <c r="AJ38" s="507"/>
      <c r="AK38" s="507">
        <v>168</v>
      </c>
      <c r="AL38" s="507"/>
      <c r="AM38" s="413"/>
    </row>
    <row r="39" spans="1:39" ht="17.100000000000001" customHeight="1" x14ac:dyDescent="0.2">
      <c r="A39" s="127">
        <v>1</v>
      </c>
      <c r="B39" s="121" t="s">
        <v>6</v>
      </c>
      <c r="C39" s="135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7"/>
      <c r="AH39" s="20">
        <f>SUM(C39:AF39)</f>
        <v>0</v>
      </c>
      <c r="AI39" s="379" t="s">
        <v>87</v>
      </c>
      <c r="AJ39" s="380"/>
      <c r="AK39" s="558"/>
      <c r="AL39" s="559"/>
      <c r="AM39" s="93" t="str">
        <f>IF(SUM(AK39:AL40)=AL34*-1,"","ACHTUNG, Übertrag Überstunden + Übertrag Überzeit muss dem Vormonatssaldo entsprechen")</f>
        <v>ACHTUNG, Übertrag Überstunden + Übertrag Überzeit muss dem Vormonatssaldo entsprechen</v>
      </c>
    </row>
    <row r="40" spans="1:39" ht="9" customHeight="1" x14ac:dyDescent="0.2">
      <c r="A40" s="51"/>
      <c r="B40" s="85" t="s">
        <v>107</v>
      </c>
      <c r="C40" s="138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40"/>
      <c r="AH40" s="60"/>
      <c r="AI40" s="383" t="s">
        <v>86</v>
      </c>
      <c r="AJ40" s="384"/>
      <c r="AK40" s="385"/>
      <c r="AL40" s="386"/>
      <c r="AM40" s="1"/>
    </row>
    <row r="41" spans="1:39" ht="8.4499999999999993" customHeight="1" x14ac:dyDescent="0.2">
      <c r="A41" s="408">
        <v>2</v>
      </c>
      <c r="B41" s="339" t="s">
        <v>8</v>
      </c>
      <c r="C41" s="557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  <c r="AA41" s="285"/>
      <c r="AB41" s="285"/>
      <c r="AC41" s="285"/>
      <c r="AD41" s="545"/>
      <c r="AE41" s="545"/>
      <c r="AF41" s="285"/>
      <c r="AG41" s="554"/>
      <c r="AH41" s="308">
        <f>SUM(C41:AF42)</f>
        <v>0</v>
      </c>
      <c r="AI41" s="365" t="s">
        <v>66</v>
      </c>
      <c r="AJ41" s="366"/>
      <c r="AK41" s="369">
        <f>SUM(AH39,AH41,AH43)</f>
        <v>0</v>
      </c>
      <c r="AL41" s="370"/>
      <c r="AM41" s="378"/>
    </row>
    <row r="42" spans="1:39" ht="8.4499999999999993" customHeight="1" x14ac:dyDescent="0.2">
      <c r="A42" s="415"/>
      <c r="B42" s="360"/>
      <c r="C42" s="444"/>
      <c r="D42" s="286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  <c r="X42" s="286"/>
      <c r="Y42" s="286"/>
      <c r="Z42" s="286"/>
      <c r="AA42" s="286"/>
      <c r="AB42" s="286"/>
      <c r="AC42" s="286"/>
      <c r="AD42" s="271"/>
      <c r="AE42" s="271"/>
      <c r="AF42" s="286"/>
      <c r="AG42" s="555"/>
      <c r="AH42" s="309"/>
      <c r="AI42" s="367"/>
      <c r="AJ42" s="368"/>
      <c r="AK42" s="371"/>
      <c r="AL42" s="372"/>
      <c r="AM42" s="378"/>
    </row>
    <row r="43" spans="1:39" ht="8.4499999999999993" customHeight="1" x14ac:dyDescent="0.2">
      <c r="A43" s="408">
        <v>3</v>
      </c>
      <c r="B43" s="339" t="s">
        <v>10</v>
      </c>
      <c r="C43" s="557"/>
      <c r="D43" s="285"/>
      <c r="E43" s="285"/>
      <c r="F43" s="285"/>
      <c r="G43" s="285"/>
      <c r="H43" s="285"/>
      <c r="I43" s="285"/>
      <c r="J43" s="285"/>
      <c r="K43" s="285"/>
      <c r="L43" s="285"/>
      <c r="M43" s="285"/>
      <c r="N43" s="285"/>
      <c r="O43" s="285"/>
      <c r="P43" s="285"/>
      <c r="Q43" s="285"/>
      <c r="R43" s="285"/>
      <c r="S43" s="285"/>
      <c r="T43" s="285"/>
      <c r="U43" s="285"/>
      <c r="V43" s="285"/>
      <c r="W43" s="285"/>
      <c r="X43" s="285"/>
      <c r="Y43" s="285"/>
      <c r="Z43" s="285"/>
      <c r="AA43" s="285"/>
      <c r="AB43" s="285"/>
      <c r="AC43" s="285"/>
      <c r="AD43" s="545"/>
      <c r="AE43" s="545"/>
      <c r="AF43" s="285"/>
      <c r="AG43" s="554"/>
      <c r="AH43" s="308">
        <f>SUM(C43:AF44)</f>
        <v>0</v>
      </c>
      <c r="AI43" s="310" t="s">
        <v>57</v>
      </c>
      <c r="AJ43" s="311"/>
      <c r="AK43" s="388"/>
      <c r="AL43" s="389"/>
      <c r="AM43" s="378"/>
    </row>
    <row r="44" spans="1:39" ht="8.4499999999999993" customHeight="1" thickBot="1" x14ac:dyDescent="0.25">
      <c r="A44" s="415"/>
      <c r="B44" s="360"/>
      <c r="C44" s="444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86"/>
      <c r="U44" s="286"/>
      <c r="V44" s="286"/>
      <c r="W44" s="286"/>
      <c r="X44" s="286"/>
      <c r="Y44" s="286"/>
      <c r="Z44" s="286"/>
      <c r="AA44" s="286"/>
      <c r="AB44" s="286"/>
      <c r="AC44" s="286"/>
      <c r="AD44" s="271"/>
      <c r="AE44" s="271"/>
      <c r="AF44" s="286"/>
      <c r="AG44" s="555"/>
      <c r="AH44" s="309"/>
      <c r="AI44" s="312"/>
      <c r="AJ44" s="313"/>
      <c r="AK44" s="390"/>
      <c r="AL44" s="391"/>
      <c r="AM44" s="378"/>
    </row>
    <row r="45" spans="1:39" ht="17.100000000000001" customHeight="1" thickBot="1" x14ac:dyDescent="0.25">
      <c r="A45" s="127">
        <v>4</v>
      </c>
      <c r="B45" s="128" t="s">
        <v>58</v>
      </c>
      <c r="C45" s="141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3"/>
      <c r="AH45" s="332"/>
      <c r="AI45" s="144" t="s">
        <v>93</v>
      </c>
      <c r="AJ45" s="563" t="s">
        <v>29</v>
      </c>
      <c r="AK45" s="563"/>
      <c r="AL45" s="145" t="s">
        <v>65</v>
      </c>
      <c r="AM45" s="1"/>
    </row>
    <row r="46" spans="1:39" ht="8.4499999999999993" customHeight="1" x14ac:dyDescent="0.2">
      <c r="A46" s="408">
        <v>5</v>
      </c>
      <c r="B46" s="339" t="s">
        <v>61</v>
      </c>
      <c r="C46" s="135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7"/>
      <c r="AH46" s="333"/>
      <c r="AI46" s="296">
        <f>SUM(AK39:AL42)-AK43</f>
        <v>0</v>
      </c>
      <c r="AJ46" s="302">
        <f>AK38</f>
        <v>168</v>
      </c>
      <c r="AK46" s="303"/>
      <c r="AL46" s="306">
        <f>SUM(AI46-AJ46)</f>
        <v>-168</v>
      </c>
      <c r="AM46" s="378"/>
    </row>
    <row r="47" spans="1:39" ht="8.4499999999999993" customHeight="1" thickBot="1" x14ac:dyDescent="0.25">
      <c r="A47" s="415"/>
      <c r="B47" s="340"/>
      <c r="C47" s="146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8"/>
      <c r="AH47" s="334"/>
      <c r="AI47" s="301"/>
      <c r="AJ47" s="304"/>
      <c r="AK47" s="305"/>
      <c r="AL47" s="307"/>
      <c r="AM47" s="378"/>
    </row>
    <row r="48" spans="1:39" x14ac:dyDescent="0.2">
      <c r="A48" s="125"/>
      <c r="B48" s="409"/>
      <c r="C48" s="564"/>
      <c r="D48" s="564"/>
      <c r="E48" s="564"/>
      <c r="F48" s="564"/>
      <c r="G48" s="564"/>
      <c r="H48" s="564"/>
      <c r="I48" s="564"/>
      <c r="J48" s="564"/>
      <c r="K48" s="564"/>
      <c r="L48" s="564"/>
      <c r="M48" s="564"/>
      <c r="N48" s="564"/>
      <c r="O48" s="564"/>
      <c r="P48" s="564"/>
      <c r="Q48" s="564"/>
      <c r="R48" s="564"/>
      <c r="S48" s="564"/>
      <c r="T48" s="564"/>
      <c r="U48" s="564"/>
      <c r="V48" s="564"/>
      <c r="W48" s="564"/>
      <c r="X48" s="564"/>
      <c r="Y48" s="564"/>
      <c r="Z48" s="564"/>
      <c r="AA48" s="564"/>
      <c r="AB48" s="564"/>
      <c r="AC48" s="564"/>
      <c r="AD48" s="564"/>
      <c r="AE48" s="564"/>
      <c r="AF48" s="564"/>
      <c r="AG48" s="564"/>
      <c r="AH48" s="564"/>
      <c r="AI48" s="564"/>
      <c r="AJ48" s="564"/>
      <c r="AK48" s="564"/>
      <c r="AL48" s="411"/>
      <c r="AM48" s="7"/>
    </row>
    <row r="49" spans="1:39" ht="8.4499999999999993" customHeight="1" x14ac:dyDescent="0.2">
      <c r="A49" s="9"/>
      <c r="B49" s="292" t="s">
        <v>30</v>
      </c>
      <c r="C49" s="130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4"/>
      <c r="AH49" s="373" t="s">
        <v>5</v>
      </c>
      <c r="AI49" s="296" t="s">
        <v>31</v>
      </c>
      <c r="AJ49" s="296"/>
      <c r="AK49" s="296" t="s">
        <v>32</v>
      </c>
      <c r="AL49" s="296"/>
      <c r="AM49" s="412"/>
    </row>
    <row r="50" spans="1:39" ht="8.4499999999999993" customHeight="1" thickBot="1" x14ac:dyDescent="0.25">
      <c r="A50" s="9"/>
      <c r="B50" s="293"/>
      <c r="C50" s="5">
        <v>1</v>
      </c>
      <c r="D50" s="6">
        <v>2</v>
      </c>
      <c r="E50" s="6">
        <v>3</v>
      </c>
      <c r="F50" s="6">
        <v>4</v>
      </c>
      <c r="G50" s="15">
        <v>5</v>
      </c>
      <c r="H50" s="119">
        <v>6</v>
      </c>
      <c r="I50" s="119">
        <v>7</v>
      </c>
      <c r="J50" s="119">
        <v>8</v>
      </c>
      <c r="K50" s="119">
        <v>9</v>
      </c>
      <c r="L50" s="119">
        <v>10</v>
      </c>
      <c r="M50" s="119">
        <v>11</v>
      </c>
      <c r="N50" s="119">
        <v>12</v>
      </c>
      <c r="O50" s="119">
        <v>13</v>
      </c>
      <c r="P50" s="119">
        <v>14</v>
      </c>
      <c r="Q50" s="119">
        <v>15</v>
      </c>
      <c r="R50" s="119">
        <v>16</v>
      </c>
      <c r="S50" s="119">
        <v>17</v>
      </c>
      <c r="T50" s="119">
        <v>18</v>
      </c>
      <c r="U50" s="119">
        <v>19</v>
      </c>
      <c r="V50" s="119">
        <v>20</v>
      </c>
      <c r="W50" s="119">
        <v>21</v>
      </c>
      <c r="X50" s="119">
        <v>22</v>
      </c>
      <c r="Y50" s="119">
        <v>23</v>
      </c>
      <c r="Z50" s="119">
        <v>24</v>
      </c>
      <c r="AA50" s="119">
        <v>25</v>
      </c>
      <c r="AB50" s="119">
        <v>26</v>
      </c>
      <c r="AC50" s="119">
        <v>27</v>
      </c>
      <c r="AD50" s="119">
        <v>28</v>
      </c>
      <c r="AE50" s="119">
        <v>29</v>
      </c>
      <c r="AF50" s="119">
        <v>30</v>
      </c>
      <c r="AG50" s="129">
        <v>31</v>
      </c>
      <c r="AH50" s="374"/>
      <c r="AI50" s="507">
        <v>22</v>
      </c>
      <c r="AJ50" s="507"/>
      <c r="AK50" s="507">
        <v>176</v>
      </c>
      <c r="AL50" s="507"/>
      <c r="AM50" s="413"/>
    </row>
    <row r="51" spans="1:39" ht="17.100000000000001" customHeight="1" x14ac:dyDescent="0.2">
      <c r="A51" s="35">
        <v>1</v>
      </c>
      <c r="B51" s="121" t="s">
        <v>6</v>
      </c>
      <c r="C51" s="135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7"/>
      <c r="AH51" s="20">
        <f>SUM(C51:AG51)</f>
        <v>0</v>
      </c>
      <c r="AI51" s="379" t="s">
        <v>87</v>
      </c>
      <c r="AJ51" s="380"/>
      <c r="AK51" s="558"/>
      <c r="AL51" s="559"/>
      <c r="AM51" s="93" t="str">
        <f>IF(SUM(AK51:AL52)=AL46*-1,"","ACHTUNG, Übertrag Überstunden + Übertrag Überzeit muss dem Vormonatssaldo entsprechen")</f>
        <v>ACHTUNG, Übertrag Überstunden + Übertrag Überzeit muss dem Vormonatssaldo entsprechen</v>
      </c>
    </row>
    <row r="52" spans="1:39" ht="9" customHeight="1" x14ac:dyDescent="0.2">
      <c r="A52" s="53"/>
      <c r="B52" s="85" t="s">
        <v>107</v>
      </c>
      <c r="C52" s="138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40"/>
      <c r="AH52" s="60"/>
      <c r="AI52" s="383" t="s">
        <v>86</v>
      </c>
      <c r="AJ52" s="384"/>
      <c r="AK52" s="385"/>
      <c r="AL52" s="386"/>
      <c r="AM52" s="69"/>
    </row>
    <row r="53" spans="1:39" ht="8.4499999999999993" customHeight="1" x14ac:dyDescent="0.2">
      <c r="A53" s="408">
        <v>2</v>
      </c>
      <c r="B53" s="339" t="s">
        <v>8</v>
      </c>
      <c r="C53" s="557"/>
      <c r="D53" s="285"/>
      <c r="E53" s="285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285"/>
      <c r="U53" s="285"/>
      <c r="V53" s="285"/>
      <c r="W53" s="285"/>
      <c r="X53" s="285"/>
      <c r="Y53" s="285"/>
      <c r="Z53" s="285"/>
      <c r="AA53" s="285"/>
      <c r="AB53" s="285"/>
      <c r="AC53" s="285"/>
      <c r="AD53" s="545"/>
      <c r="AE53" s="545"/>
      <c r="AF53" s="285"/>
      <c r="AG53" s="554"/>
      <c r="AH53" s="308">
        <f>SUM(C53:AG54)</f>
        <v>0</v>
      </c>
      <c r="AI53" s="365" t="s">
        <v>68</v>
      </c>
      <c r="AJ53" s="366"/>
      <c r="AK53" s="369">
        <f>SUM(AH51,AH53,AH55)</f>
        <v>0</v>
      </c>
      <c r="AL53" s="370"/>
      <c r="AM53" s="414"/>
    </row>
    <row r="54" spans="1:39" ht="8.4499999999999993" customHeight="1" x14ac:dyDescent="0.2">
      <c r="A54" s="298"/>
      <c r="B54" s="360"/>
      <c r="C54" s="444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6"/>
      <c r="U54" s="286"/>
      <c r="V54" s="286"/>
      <c r="W54" s="286"/>
      <c r="X54" s="286"/>
      <c r="Y54" s="286"/>
      <c r="Z54" s="286"/>
      <c r="AA54" s="286"/>
      <c r="AB54" s="286"/>
      <c r="AC54" s="286"/>
      <c r="AD54" s="271"/>
      <c r="AE54" s="271"/>
      <c r="AF54" s="286"/>
      <c r="AG54" s="555"/>
      <c r="AH54" s="309"/>
      <c r="AI54" s="367"/>
      <c r="AJ54" s="368"/>
      <c r="AK54" s="371"/>
      <c r="AL54" s="372"/>
      <c r="AM54" s="378"/>
    </row>
    <row r="55" spans="1:39" ht="8.4499999999999993" customHeight="1" x14ac:dyDescent="0.2">
      <c r="A55" s="297">
        <v>3</v>
      </c>
      <c r="B55" s="339" t="s">
        <v>10</v>
      </c>
      <c r="C55" s="557"/>
      <c r="D55" s="285"/>
      <c r="E55" s="285"/>
      <c r="F55" s="285"/>
      <c r="G55" s="285"/>
      <c r="H55" s="285"/>
      <c r="I55" s="285"/>
      <c r="J55" s="285"/>
      <c r="K55" s="285"/>
      <c r="L55" s="285"/>
      <c r="M55" s="285"/>
      <c r="N55" s="285"/>
      <c r="O55" s="285"/>
      <c r="P55" s="285"/>
      <c r="Q55" s="285"/>
      <c r="R55" s="285"/>
      <c r="S55" s="285"/>
      <c r="T55" s="285"/>
      <c r="U55" s="285"/>
      <c r="V55" s="285"/>
      <c r="W55" s="285"/>
      <c r="X55" s="285"/>
      <c r="Y55" s="285"/>
      <c r="Z55" s="285"/>
      <c r="AA55" s="285"/>
      <c r="AB55" s="285"/>
      <c r="AC55" s="285"/>
      <c r="AD55" s="545"/>
      <c r="AE55" s="545"/>
      <c r="AF55" s="285"/>
      <c r="AG55" s="554"/>
      <c r="AH55" s="308">
        <f>SUM(C55:AG56)</f>
        <v>0</v>
      </c>
      <c r="AI55" s="310" t="s">
        <v>57</v>
      </c>
      <c r="AJ55" s="311"/>
      <c r="AK55" s="388"/>
      <c r="AL55" s="389"/>
      <c r="AM55" s="378"/>
    </row>
    <row r="56" spans="1:39" ht="8.4499999999999993" customHeight="1" thickBot="1" x14ac:dyDescent="0.25">
      <c r="A56" s="298"/>
      <c r="B56" s="360"/>
      <c r="C56" s="444"/>
      <c r="D56" s="286"/>
      <c r="E56" s="286"/>
      <c r="F56" s="286"/>
      <c r="G56" s="286"/>
      <c r="H56" s="286"/>
      <c r="I56" s="286"/>
      <c r="J56" s="286"/>
      <c r="K56" s="286"/>
      <c r="L56" s="286"/>
      <c r="M56" s="286"/>
      <c r="N56" s="286"/>
      <c r="O56" s="286"/>
      <c r="P56" s="286"/>
      <c r="Q56" s="286"/>
      <c r="R56" s="286"/>
      <c r="S56" s="286"/>
      <c r="T56" s="286"/>
      <c r="U56" s="286"/>
      <c r="V56" s="286"/>
      <c r="W56" s="286"/>
      <c r="X56" s="286"/>
      <c r="Y56" s="286"/>
      <c r="Z56" s="286"/>
      <c r="AA56" s="286"/>
      <c r="AB56" s="286"/>
      <c r="AC56" s="286"/>
      <c r="AD56" s="271"/>
      <c r="AE56" s="271"/>
      <c r="AF56" s="286"/>
      <c r="AG56" s="555"/>
      <c r="AH56" s="309"/>
      <c r="AI56" s="312"/>
      <c r="AJ56" s="313"/>
      <c r="AK56" s="390"/>
      <c r="AL56" s="391"/>
      <c r="AM56" s="378"/>
    </row>
    <row r="57" spans="1:39" ht="17.100000000000001" customHeight="1" thickBot="1" x14ac:dyDescent="0.25">
      <c r="A57" s="35">
        <v>4</v>
      </c>
      <c r="B57" s="128" t="s">
        <v>58</v>
      </c>
      <c r="C57" s="141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3"/>
      <c r="AH57" s="332"/>
      <c r="AI57" s="144" t="s">
        <v>163</v>
      </c>
      <c r="AJ57" s="563" t="s">
        <v>32</v>
      </c>
      <c r="AK57" s="563"/>
      <c r="AL57" s="145" t="s">
        <v>69</v>
      </c>
      <c r="AM57" s="1"/>
    </row>
    <row r="58" spans="1:39" ht="8.4499999999999993" customHeight="1" x14ac:dyDescent="0.2">
      <c r="A58" s="297">
        <v>5</v>
      </c>
      <c r="B58" s="339" t="s">
        <v>61</v>
      </c>
      <c r="C58" s="135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7"/>
      <c r="AH58" s="333"/>
      <c r="AI58" s="296">
        <f>SUM(AK51:AL54)-AK55</f>
        <v>0</v>
      </c>
      <c r="AJ58" s="302">
        <f>176</f>
        <v>176</v>
      </c>
      <c r="AK58" s="303"/>
      <c r="AL58" s="306">
        <f>SUM(AI58-AJ58)</f>
        <v>-176</v>
      </c>
      <c r="AM58" s="378"/>
    </row>
    <row r="59" spans="1:39" ht="8.4499999999999993" customHeight="1" thickBot="1" x14ac:dyDescent="0.25">
      <c r="A59" s="298"/>
      <c r="B59" s="340"/>
      <c r="C59" s="146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8"/>
      <c r="AH59" s="334"/>
      <c r="AI59" s="301"/>
      <c r="AJ59" s="304"/>
      <c r="AK59" s="305"/>
      <c r="AL59" s="307"/>
      <c r="AM59" s="378"/>
    </row>
    <row r="60" spans="1:39" ht="12.75" customHeight="1" x14ac:dyDescent="0.2">
      <c r="A60" s="289"/>
      <c r="B60" s="560"/>
      <c r="C60" s="560"/>
      <c r="D60" s="560"/>
      <c r="E60" s="560"/>
      <c r="F60" s="560"/>
      <c r="G60" s="560"/>
      <c r="H60" s="560"/>
      <c r="I60" s="560"/>
      <c r="J60" s="560"/>
      <c r="K60" s="560"/>
      <c r="L60" s="560"/>
      <c r="M60" s="560"/>
      <c r="N60" s="560"/>
      <c r="O60" s="560"/>
      <c r="P60" s="560"/>
      <c r="Q60" s="560"/>
      <c r="R60" s="560"/>
      <c r="S60" s="560"/>
      <c r="T60" s="560"/>
      <c r="U60" s="560"/>
      <c r="V60" s="560"/>
      <c r="W60" s="560"/>
      <c r="X60" s="560"/>
      <c r="Y60" s="560"/>
      <c r="Z60" s="560"/>
      <c r="AA60" s="560"/>
      <c r="AB60" s="560"/>
      <c r="AC60" s="560"/>
      <c r="AD60" s="560"/>
      <c r="AE60" s="560"/>
      <c r="AF60" s="560"/>
      <c r="AG60" s="560"/>
      <c r="AH60" s="560"/>
      <c r="AI60" s="560"/>
      <c r="AJ60" s="560"/>
      <c r="AK60" s="560"/>
      <c r="AL60" s="291"/>
    </row>
    <row r="61" spans="1:39" ht="8.4499999999999993" customHeight="1" x14ac:dyDescent="0.2">
      <c r="A61" s="9"/>
      <c r="B61" s="292" t="s">
        <v>33</v>
      </c>
      <c r="C61" s="130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4"/>
      <c r="AH61" s="373" t="s">
        <v>5</v>
      </c>
      <c r="AI61" s="296" t="s">
        <v>34</v>
      </c>
      <c r="AJ61" s="296"/>
      <c r="AK61" s="296" t="s">
        <v>35</v>
      </c>
      <c r="AL61" s="296"/>
      <c r="AM61" s="397"/>
    </row>
    <row r="62" spans="1:39" ht="8.4499999999999993" customHeight="1" thickBot="1" x14ac:dyDescent="0.25">
      <c r="A62" s="9"/>
      <c r="B62" s="293"/>
      <c r="C62" s="5">
        <v>1</v>
      </c>
      <c r="D62" s="6">
        <v>2</v>
      </c>
      <c r="E62" s="6">
        <v>3</v>
      </c>
      <c r="F62" s="6">
        <v>4</v>
      </c>
      <c r="G62" s="15">
        <v>5</v>
      </c>
      <c r="H62" s="119">
        <v>6</v>
      </c>
      <c r="I62" s="119">
        <v>7</v>
      </c>
      <c r="J62" s="119">
        <v>8</v>
      </c>
      <c r="K62" s="119">
        <v>9</v>
      </c>
      <c r="L62" s="119">
        <v>10</v>
      </c>
      <c r="M62" s="119">
        <v>11</v>
      </c>
      <c r="N62" s="119">
        <v>12</v>
      </c>
      <c r="O62" s="119">
        <v>13</v>
      </c>
      <c r="P62" s="119">
        <v>14</v>
      </c>
      <c r="Q62" s="119">
        <v>15</v>
      </c>
      <c r="R62" s="119">
        <v>16</v>
      </c>
      <c r="S62" s="119">
        <v>17</v>
      </c>
      <c r="T62" s="119">
        <v>18</v>
      </c>
      <c r="U62" s="119">
        <v>19</v>
      </c>
      <c r="V62" s="119">
        <v>20</v>
      </c>
      <c r="W62" s="119">
        <v>21</v>
      </c>
      <c r="X62" s="119">
        <v>22</v>
      </c>
      <c r="Y62" s="119">
        <v>23</v>
      </c>
      <c r="Z62" s="119">
        <v>24</v>
      </c>
      <c r="AA62" s="119">
        <v>25</v>
      </c>
      <c r="AB62" s="119">
        <v>26</v>
      </c>
      <c r="AC62" s="119">
        <v>27</v>
      </c>
      <c r="AD62" s="119">
        <v>28</v>
      </c>
      <c r="AE62" s="119">
        <v>29</v>
      </c>
      <c r="AF62" s="119">
        <v>30</v>
      </c>
      <c r="AG62" s="129">
        <v>31</v>
      </c>
      <c r="AH62" s="374"/>
      <c r="AI62" s="507">
        <v>22</v>
      </c>
      <c r="AJ62" s="507"/>
      <c r="AK62" s="507">
        <v>176</v>
      </c>
      <c r="AL62" s="507"/>
      <c r="AM62" s="397"/>
    </row>
    <row r="63" spans="1:39" ht="17.100000000000001" customHeight="1" x14ac:dyDescent="0.2">
      <c r="A63" s="35">
        <v>1</v>
      </c>
      <c r="B63" s="121" t="s">
        <v>6</v>
      </c>
      <c r="C63" s="135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7"/>
      <c r="AH63" s="20">
        <f>SUM(C63:AF63)</f>
        <v>0</v>
      </c>
      <c r="AI63" s="379" t="s">
        <v>87</v>
      </c>
      <c r="AJ63" s="380"/>
      <c r="AK63" s="558"/>
      <c r="AL63" s="559"/>
      <c r="AM63" s="93" t="str">
        <f>IF(SUM(AK63:AL64)=AL58*-1,"","ACHTUNG, Übertrag Überstunden + Übertrag Überzeit muss dem Vormonatssaldo entsprechen")</f>
        <v>ACHTUNG, Übertrag Überstunden + Übertrag Überzeit muss dem Vormonatssaldo entsprechen</v>
      </c>
    </row>
    <row r="64" spans="1:39" ht="9" customHeight="1" x14ac:dyDescent="0.2">
      <c r="A64" s="120"/>
      <c r="B64" s="85" t="s">
        <v>107</v>
      </c>
      <c r="C64" s="138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40"/>
      <c r="AH64" s="60"/>
      <c r="AI64" s="383" t="s">
        <v>86</v>
      </c>
      <c r="AJ64" s="384"/>
      <c r="AK64" s="385"/>
      <c r="AL64" s="386"/>
      <c r="AM64" s="1"/>
    </row>
    <row r="65" spans="1:39" ht="8.4499999999999993" customHeight="1" x14ac:dyDescent="0.2">
      <c r="A65" s="297">
        <v>2</v>
      </c>
      <c r="B65" s="339" t="s">
        <v>8</v>
      </c>
      <c r="C65" s="557"/>
      <c r="D65" s="285"/>
      <c r="E65" s="285"/>
      <c r="F65" s="285"/>
      <c r="G65" s="285"/>
      <c r="H65" s="285"/>
      <c r="I65" s="285"/>
      <c r="J65" s="285"/>
      <c r="K65" s="285"/>
      <c r="L65" s="285"/>
      <c r="M65" s="285"/>
      <c r="N65" s="285"/>
      <c r="O65" s="285"/>
      <c r="P65" s="285"/>
      <c r="Q65" s="285"/>
      <c r="R65" s="285"/>
      <c r="S65" s="285"/>
      <c r="T65" s="285"/>
      <c r="U65" s="285"/>
      <c r="V65" s="285"/>
      <c r="W65" s="285"/>
      <c r="X65" s="285"/>
      <c r="Y65" s="285"/>
      <c r="Z65" s="285"/>
      <c r="AA65" s="285"/>
      <c r="AB65" s="285"/>
      <c r="AC65" s="285"/>
      <c r="AD65" s="545"/>
      <c r="AE65" s="545"/>
      <c r="AF65" s="285"/>
      <c r="AG65" s="554"/>
      <c r="AH65" s="308">
        <f>SUM(C65:AF66)</f>
        <v>0</v>
      </c>
      <c r="AI65" s="365" t="s">
        <v>70</v>
      </c>
      <c r="AJ65" s="366"/>
      <c r="AK65" s="369">
        <f>SUM(AH63,AH65,AH67)</f>
        <v>0</v>
      </c>
      <c r="AL65" s="370"/>
      <c r="AM65" s="378"/>
    </row>
    <row r="66" spans="1:39" ht="8.4499999999999993" customHeight="1" x14ac:dyDescent="0.2">
      <c r="A66" s="298"/>
      <c r="B66" s="360"/>
      <c r="C66" s="444"/>
      <c r="D66" s="286"/>
      <c r="E66" s="286"/>
      <c r="F66" s="286"/>
      <c r="G66" s="286"/>
      <c r="H66" s="286"/>
      <c r="I66" s="286"/>
      <c r="J66" s="286"/>
      <c r="K66" s="286"/>
      <c r="L66" s="286"/>
      <c r="M66" s="286"/>
      <c r="N66" s="286"/>
      <c r="O66" s="286"/>
      <c r="P66" s="286"/>
      <c r="Q66" s="286"/>
      <c r="R66" s="286"/>
      <c r="S66" s="286"/>
      <c r="T66" s="286"/>
      <c r="U66" s="286"/>
      <c r="V66" s="286"/>
      <c r="W66" s="286"/>
      <c r="X66" s="286"/>
      <c r="Y66" s="286"/>
      <c r="Z66" s="286"/>
      <c r="AA66" s="286"/>
      <c r="AB66" s="286"/>
      <c r="AC66" s="286"/>
      <c r="AD66" s="271"/>
      <c r="AE66" s="271"/>
      <c r="AF66" s="286"/>
      <c r="AG66" s="555"/>
      <c r="AH66" s="309"/>
      <c r="AI66" s="367"/>
      <c r="AJ66" s="368"/>
      <c r="AK66" s="371"/>
      <c r="AL66" s="372"/>
      <c r="AM66" s="378"/>
    </row>
    <row r="67" spans="1:39" ht="8.4499999999999993" customHeight="1" x14ac:dyDescent="0.2">
      <c r="A67" s="297">
        <v>3</v>
      </c>
      <c r="B67" s="339" t="s">
        <v>10</v>
      </c>
      <c r="C67" s="557"/>
      <c r="D67" s="285"/>
      <c r="E67" s="285"/>
      <c r="F67" s="285"/>
      <c r="G67" s="285"/>
      <c r="H67" s="285"/>
      <c r="I67" s="285"/>
      <c r="J67" s="285"/>
      <c r="K67" s="285"/>
      <c r="L67" s="285"/>
      <c r="M67" s="285"/>
      <c r="N67" s="285"/>
      <c r="O67" s="285"/>
      <c r="P67" s="285"/>
      <c r="Q67" s="285"/>
      <c r="R67" s="285"/>
      <c r="S67" s="285"/>
      <c r="T67" s="285"/>
      <c r="U67" s="285"/>
      <c r="V67" s="285"/>
      <c r="W67" s="285"/>
      <c r="X67" s="285"/>
      <c r="Y67" s="285"/>
      <c r="Z67" s="285"/>
      <c r="AA67" s="285"/>
      <c r="AB67" s="285"/>
      <c r="AC67" s="285"/>
      <c r="AD67" s="545"/>
      <c r="AE67" s="545"/>
      <c r="AF67" s="285"/>
      <c r="AG67" s="554"/>
      <c r="AH67" s="308">
        <f>SUM(C67:AF68)</f>
        <v>0</v>
      </c>
      <c r="AI67" s="310" t="s">
        <v>57</v>
      </c>
      <c r="AJ67" s="311"/>
      <c r="AK67" s="388"/>
      <c r="AL67" s="389"/>
      <c r="AM67" s="378"/>
    </row>
    <row r="68" spans="1:39" ht="8.4499999999999993" customHeight="1" thickBot="1" x14ac:dyDescent="0.25">
      <c r="A68" s="298"/>
      <c r="B68" s="360"/>
      <c r="C68" s="444"/>
      <c r="D68" s="286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286"/>
      <c r="U68" s="286"/>
      <c r="V68" s="286"/>
      <c r="W68" s="286"/>
      <c r="X68" s="286"/>
      <c r="Y68" s="286"/>
      <c r="Z68" s="286"/>
      <c r="AA68" s="286"/>
      <c r="AB68" s="286"/>
      <c r="AC68" s="286"/>
      <c r="AD68" s="271"/>
      <c r="AE68" s="271"/>
      <c r="AF68" s="286"/>
      <c r="AG68" s="555"/>
      <c r="AH68" s="309"/>
      <c r="AI68" s="312"/>
      <c r="AJ68" s="313"/>
      <c r="AK68" s="390"/>
      <c r="AL68" s="391"/>
      <c r="AM68" s="378"/>
    </row>
    <row r="69" spans="1:39" ht="17.100000000000001" customHeight="1" thickBot="1" x14ac:dyDescent="0.25">
      <c r="A69" s="35">
        <v>4</v>
      </c>
      <c r="B69" s="128" t="s">
        <v>58</v>
      </c>
      <c r="C69" s="141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  <c r="AG69" s="143"/>
      <c r="AH69" s="332"/>
      <c r="AI69" s="144" t="s">
        <v>96</v>
      </c>
      <c r="AJ69" s="563" t="s">
        <v>35</v>
      </c>
      <c r="AK69" s="563"/>
      <c r="AL69" s="145" t="s">
        <v>71</v>
      </c>
      <c r="AM69" s="1"/>
    </row>
    <row r="70" spans="1:39" ht="8.4499999999999993" customHeight="1" x14ac:dyDescent="0.2">
      <c r="A70" s="297">
        <v>5</v>
      </c>
      <c r="B70" s="339" t="s">
        <v>61</v>
      </c>
      <c r="C70" s="135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7"/>
      <c r="AH70" s="333"/>
      <c r="AI70" s="296">
        <f>SUM(AK63:AL66)-AK67</f>
        <v>0</v>
      </c>
      <c r="AJ70" s="302">
        <f>AK62</f>
        <v>176</v>
      </c>
      <c r="AK70" s="303"/>
      <c r="AL70" s="306">
        <f>SUM(AI70-AJ70)</f>
        <v>-176</v>
      </c>
      <c r="AM70" s="378"/>
    </row>
    <row r="71" spans="1:39" ht="8.4499999999999993" customHeight="1" thickBot="1" x14ac:dyDescent="0.25">
      <c r="A71" s="298"/>
      <c r="B71" s="340"/>
      <c r="C71" s="146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  <c r="AG71" s="148"/>
      <c r="AH71" s="334"/>
      <c r="AI71" s="301"/>
      <c r="AJ71" s="304"/>
      <c r="AK71" s="305"/>
      <c r="AL71" s="307"/>
      <c r="AM71" s="378"/>
    </row>
    <row r="72" spans="1:39" ht="12.75" customHeight="1" x14ac:dyDescent="0.2">
      <c r="A72" s="289"/>
      <c r="B72" s="560"/>
      <c r="C72" s="560"/>
      <c r="D72" s="560"/>
      <c r="E72" s="560"/>
      <c r="F72" s="560"/>
      <c r="G72" s="560"/>
      <c r="H72" s="560"/>
      <c r="I72" s="560"/>
      <c r="J72" s="560"/>
      <c r="K72" s="560"/>
      <c r="L72" s="560"/>
      <c r="M72" s="560"/>
      <c r="N72" s="560"/>
      <c r="O72" s="560"/>
      <c r="P72" s="560"/>
      <c r="Q72" s="560"/>
      <c r="R72" s="560"/>
      <c r="S72" s="560"/>
      <c r="T72" s="560"/>
      <c r="U72" s="560"/>
      <c r="V72" s="560"/>
      <c r="W72" s="560"/>
      <c r="X72" s="560"/>
      <c r="Y72" s="560"/>
      <c r="Z72" s="560"/>
      <c r="AA72" s="560"/>
      <c r="AB72" s="560"/>
      <c r="AC72" s="560"/>
      <c r="AD72" s="560"/>
      <c r="AE72" s="560"/>
      <c r="AF72" s="560"/>
      <c r="AG72" s="560"/>
      <c r="AH72" s="560"/>
      <c r="AI72" s="560"/>
      <c r="AJ72" s="560"/>
      <c r="AK72" s="560"/>
      <c r="AL72" s="291"/>
    </row>
    <row r="73" spans="1:39" ht="8.4499999999999993" customHeight="1" x14ac:dyDescent="0.2">
      <c r="A73" s="9"/>
      <c r="B73" s="405" t="s">
        <v>36</v>
      </c>
      <c r="C73" s="130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4"/>
      <c r="AH73" s="294" t="s">
        <v>5</v>
      </c>
      <c r="AI73" s="296" t="s">
        <v>37</v>
      </c>
      <c r="AJ73" s="296"/>
      <c r="AK73" s="296" t="s">
        <v>38</v>
      </c>
      <c r="AL73" s="296"/>
      <c r="AM73" s="397"/>
    </row>
    <row r="74" spans="1:39" ht="8.4499999999999993" customHeight="1" thickBot="1" x14ac:dyDescent="0.25">
      <c r="A74" s="9"/>
      <c r="B74" s="406"/>
      <c r="C74" s="5">
        <v>1</v>
      </c>
      <c r="D74" s="6">
        <v>2</v>
      </c>
      <c r="E74" s="6">
        <v>3</v>
      </c>
      <c r="F74" s="6">
        <v>4</v>
      </c>
      <c r="G74" s="15">
        <v>5</v>
      </c>
      <c r="H74" s="119">
        <v>6</v>
      </c>
      <c r="I74" s="119">
        <v>7</v>
      </c>
      <c r="J74" s="119">
        <v>8</v>
      </c>
      <c r="K74" s="119">
        <v>9</v>
      </c>
      <c r="L74" s="119">
        <v>10</v>
      </c>
      <c r="M74" s="119">
        <v>11</v>
      </c>
      <c r="N74" s="119">
        <v>12</v>
      </c>
      <c r="O74" s="119">
        <v>13</v>
      </c>
      <c r="P74" s="119">
        <v>14</v>
      </c>
      <c r="Q74" s="119">
        <v>15</v>
      </c>
      <c r="R74" s="119">
        <v>16</v>
      </c>
      <c r="S74" s="119">
        <v>17</v>
      </c>
      <c r="T74" s="119">
        <v>18</v>
      </c>
      <c r="U74" s="119">
        <v>19</v>
      </c>
      <c r="V74" s="119">
        <v>20</v>
      </c>
      <c r="W74" s="119">
        <v>21</v>
      </c>
      <c r="X74" s="119">
        <v>22</v>
      </c>
      <c r="Y74" s="119">
        <v>23</v>
      </c>
      <c r="Z74" s="119">
        <v>24</v>
      </c>
      <c r="AA74" s="119">
        <v>25</v>
      </c>
      <c r="AB74" s="119">
        <v>26</v>
      </c>
      <c r="AC74" s="119">
        <v>27</v>
      </c>
      <c r="AD74" s="119">
        <v>28</v>
      </c>
      <c r="AE74" s="119">
        <v>29</v>
      </c>
      <c r="AF74" s="119">
        <v>30</v>
      </c>
      <c r="AG74" s="129">
        <v>31</v>
      </c>
      <c r="AH74" s="295"/>
      <c r="AI74" s="507">
        <v>21</v>
      </c>
      <c r="AJ74" s="507"/>
      <c r="AK74" s="507">
        <v>168</v>
      </c>
      <c r="AL74" s="507"/>
      <c r="AM74" s="397"/>
    </row>
    <row r="75" spans="1:39" ht="17.100000000000001" customHeight="1" x14ac:dyDescent="0.2">
      <c r="A75" s="35">
        <v>1</v>
      </c>
      <c r="B75" s="121" t="s">
        <v>6</v>
      </c>
      <c r="C75" s="135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7"/>
      <c r="AH75" s="20">
        <f>SUM(C75:AG75)</f>
        <v>0</v>
      </c>
      <c r="AI75" s="379" t="s">
        <v>87</v>
      </c>
      <c r="AJ75" s="380"/>
      <c r="AK75" s="558"/>
      <c r="AL75" s="559"/>
      <c r="AM75" s="93" t="str">
        <f>IF(SUM(AK75:AL76)=AL70*-1,"","ACHTUNG, Übertrag Überstunden + Übertrag Überzeit muss dem Vormonatssaldo entsprechen")</f>
        <v>ACHTUNG, Übertrag Überstunden + Übertrag Überzeit muss dem Vormonatssaldo entsprechen</v>
      </c>
    </row>
    <row r="76" spans="1:39" ht="9" customHeight="1" x14ac:dyDescent="0.2">
      <c r="A76" s="120"/>
      <c r="B76" s="85" t="s">
        <v>107</v>
      </c>
      <c r="C76" s="138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39"/>
      <c r="AG76" s="140"/>
      <c r="AH76" s="60"/>
      <c r="AI76" s="383" t="s">
        <v>86</v>
      </c>
      <c r="AJ76" s="384"/>
      <c r="AK76" s="385"/>
      <c r="AL76" s="386"/>
      <c r="AM76" s="1"/>
    </row>
    <row r="77" spans="1:39" ht="8.4499999999999993" customHeight="1" x14ac:dyDescent="0.2">
      <c r="A77" s="297">
        <v>2</v>
      </c>
      <c r="B77" s="299" t="s">
        <v>8</v>
      </c>
      <c r="C77" s="557"/>
      <c r="D77" s="285"/>
      <c r="E77" s="285"/>
      <c r="F77" s="285"/>
      <c r="G77" s="285"/>
      <c r="H77" s="285"/>
      <c r="I77" s="285"/>
      <c r="J77" s="285"/>
      <c r="K77" s="285"/>
      <c r="L77" s="285"/>
      <c r="M77" s="285"/>
      <c r="N77" s="285"/>
      <c r="O77" s="285"/>
      <c r="P77" s="285"/>
      <c r="Q77" s="285"/>
      <c r="R77" s="285"/>
      <c r="S77" s="285"/>
      <c r="T77" s="285"/>
      <c r="U77" s="285"/>
      <c r="V77" s="285"/>
      <c r="W77" s="285"/>
      <c r="X77" s="285"/>
      <c r="Y77" s="285"/>
      <c r="Z77" s="285"/>
      <c r="AA77" s="285"/>
      <c r="AB77" s="285"/>
      <c r="AC77" s="285"/>
      <c r="AD77" s="545"/>
      <c r="AE77" s="545"/>
      <c r="AF77" s="285"/>
      <c r="AG77" s="554"/>
      <c r="AH77" s="402">
        <f>SUM(C77:AG78)</f>
        <v>0</v>
      </c>
      <c r="AI77" s="365" t="s">
        <v>72</v>
      </c>
      <c r="AJ77" s="366"/>
      <c r="AK77" s="369">
        <f>SUM(AH75,AH77,AH79)</f>
        <v>0</v>
      </c>
      <c r="AL77" s="370"/>
      <c r="AM77" s="378"/>
    </row>
    <row r="78" spans="1:39" ht="8.4499999999999993" customHeight="1" x14ac:dyDescent="0.2">
      <c r="A78" s="298"/>
      <c r="B78" s="404"/>
      <c r="C78" s="444"/>
      <c r="D78" s="286"/>
      <c r="E78" s="286"/>
      <c r="F78" s="286"/>
      <c r="G78" s="286"/>
      <c r="H78" s="286"/>
      <c r="I78" s="286"/>
      <c r="J78" s="286"/>
      <c r="K78" s="286"/>
      <c r="L78" s="286"/>
      <c r="M78" s="286"/>
      <c r="N78" s="286"/>
      <c r="O78" s="286"/>
      <c r="P78" s="286"/>
      <c r="Q78" s="286"/>
      <c r="R78" s="286"/>
      <c r="S78" s="286"/>
      <c r="T78" s="286"/>
      <c r="U78" s="286"/>
      <c r="V78" s="286"/>
      <c r="W78" s="286"/>
      <c r="X78" s="286"/>
      <c r="Y78" s="286"/>
      <c r="Z78" s="286"/>
      <c r="AA78" s="286"/>
      <c r="AB78" s="286"/>
      <c r="AC78" s="286"/>
      <c r="AD78" s="271"/>
      <c r="AE78" s="271"/>
      <c r="AF78" s="286"/>
      <c r="AG78" s="555"/>
      <c r="AH78" s="403"/>
      <c r="AI78" s="367"/>
      <c r="AJ78" s="368"/>
      <c r="AK78" s="371"/>
      <c r="AL78" s="372"/>
      <c r="AM78" s="378"/>
    </row>
    <row r="79" spans="1:39" ht="8.4499999999999993" customHeight="1" x14ac:dyDescent="0.2">
      <c r="A79" s="297">
        <v>3</v>
      </c>
      <c r="B79" s="299" t="s">
        <v>10</v>
      </c>
      <c r="C79" s="557"/>
      <c r="D79" s="285"/>
      <c r="E79" s="285"/>
      <c r="F79" s="285"/>
      <c r="G79" s="285"/>
      <c r="H79" s="285"/>
      <c r="I79" s="285"/>
      <c r="J79" s="285"/>
      <c r="K79" s="285"/>
      <c r="L79" s="285"/>
      <c r="M79" s="285"/>
      <c r="N79" s="285"/>
      <c r="O79" s="285"/>
      <c r="P79" s="285"/>
      <c r="Q79" s="285"/>
      <c r="R79" s="285"/>
      <c r="S79" s="285"/>
      <c r="T79" s="285"/>
      <c r="U79" s="285"/>
      <c r="V79" s="285"/>
      <c r="W79" s="285"/>
      <c r="X79" s="285"/>
      <c r="Y79" s="285"/>
      <c r="Z79" s="285"/>
      <c r="AA79" s="285"/>
      <c r="AB79" s="285"/>
      <c r="AC79" s="285"/>
      <c r="AD79" s="545"/>
      <c r="AE79" s="545"/>
      <c r="AF79" s="285"/>
      <c r="AG79" s="554"/>
      <c r="AH79" s="402">
        <f>SUM(C79:AG80)</f>
        <v>0</v>
      </c>
      <c r="AI79" s="310" t="s">
        <v>57</v>
      </c>
      <c r="AJ79" s="311"/>
      <c r="AK79" s="388"/>
      <c r="AL79" s="389"/>
      <c r="AM79" s="378"/>
    </row>
    <row r="80" spans="1:39" ht="8.4499999999999993" customHeight="1" thickBot="1" x14ac:dyDescent="0.25">
      <c r="A80" s="298"/>
      <c r="B80" s="404"/>
      <c r="C80" s="444"/>
      <c r="D80" s="286"/>
      <c r="E80" s="286"/>
      <c r="F80" s="286"/>
      <c r="G80" s="286"/>
      <c r="H80" s="286"/>
      <c r="I80" s="286"/>
      <c r="J80" s="286"/>
      <c r="K80" s="286"/>
      <c r="L80" s="286"/>
      <c r="M80" s="286"/>
      <c r="N80" s="286"/>
      <c r="O80" s="286"/>
      <c r="P80" s="286"/>
      <c r="Q80" s="286"/>
      <c r="R80" s="286"/>
      <c r="S80" s="286"/>
      <c r="T80" s="286"/>
      <c r="U80" s="286"/>
      <c r="V80" s="286"/>
      <c r="W80" s="286"/>
      <c r="X80" s="286"/>
      <c r="Y80" s="286"/>
      <c r="Z80" s="286"/>
      <c r="AA80" s="286"/>
      <c r="AB80" s="286"/>
      <c r="AC80" s="286"/>
      <c r="AD80" s="271"/>
      <c r="AE80" s="271"/>
      <c r="AF80" s="286"/>
      <c r="AG80" s="555"/>
      <c r="AH80" s="403"/>
      <c r="AI80" s="312"/>
      <c r="AJ80" s="313"/>
      <c r="AK80" s="390"/>
      <c r="AL80" s="391"/>
      <c r="AM80" s="378"/>
    </row>
    <row r="81" spans="1:39" ht="17.100000000000001" customHeight="1" thickBot="1" x14ac:dyDescent="0.25">
      <c r="A81" s="35">
        <v>4</v>
      </c>
      <c r="B81" s="128" t="s">
        <v>58</v>
      </c>
      <c r="C81" s="141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2"/>
      <c r="AB81" s="142"/>
      <c r="AC81" s="142"/>
      <c r="AD81" s="142"/>
      <c r="AE81" s="142"/>
      <c r="AF81" s="142"/>
      <c r="AG81" s="143"/>
      <c r="AH81" s="398"/>
      <c r="AI81" s="144" t="s">
        <v>97</v>
      </c>
      <c r="AJ81" s="563" t="s">
        <v>38</v>
      </c>
      <c r="AK81" s="563"/>
      <c r="AL81" s="145" t="s">
        <v>73</v>
      </c>
      <c r="AM81" s="1"/>
    </row>
    <row r="82" spans="1:39" ht="8.4499999999999993" customHeight="1" x14ac:dyDescent="0.2">
      <c r="A82" s="297">
        <v>5</v>
      </c>
      <c r="B82" s="299" t="s">
        <v>61</v>
      </c>
      <c r="C82" s="135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7"/>
      <c r="AH82" s="399"/>
      <c r="AI82" s="296">
        <f>SUM(AK75:AL78)-AK79</f>
        <v>0</v>
      </c>
      <c r="AJ82" s="302">
        <f>AK74</f>
        <v>168</v>
      </c>
      <c r="AK82" s="303"/>
      <c r="AL82" s="306">
        <f>SUM(AI82-AJ82)</f>
        <v>-168</v>
      </c>
      <c r="AM82" s="378"/>
    </row>
    <row r="83" spans="1:39" ht="8.4499999999999993" customHeight="1" thickBot="1" x14ac:dyDescent="0.25">
      <c r="A83" s="298"/>
      <c r="B83" s="300"/>
      <c r="C83" s="146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  <c r="AF83" s="147"/>
      <c r="AG83" s="148"/>
      <c r="AH83" s="400"/>
      <c r="AI83" s="301"/>
      <c r="AJ83" s="304"/>
      <c r="AK83" s="305"/>
      <c r="AL83" s="307"/>
      <c r="AM83" s="378"/>
    </row>
    <row r="84" spans="1:39" ht="12.75" customHeight="1" x14ac:dyDescent="0.2">
      <c r="A84" s="289"/>
      <c r="B84" s="560"/>
      <c r="C84" s="560"/>
      <c r="D84" s="560"/>
      <c r="E84" s="560"/>
      <c r="F84" s="560"/>
      <c r="G84" s="560"/>
      <c r="H84" s="560"/>
      <c r="I84" s="560"/>
      <c r="J84" s="560"/>
      <c r="K84" s="560"/>
      <c r="L84" s="560"/>
      <c r="M84" s="560"/>
      <c r="N84" s="560"/>
      <c r="O84" s="560"/>
      <c r="P84" s="560"/>
      <c r="Q84" s="560"/>
      <c r="R84" s="560"/>
      <c r="S84" s="560"/>
      <c r="T84" s="560"/>
      <c r="U84" s="560"/>
      <c r="V84" s="560"/>
      <c r="W84" s="560"/>
      <c r="X84" s="560"/>
      <c r="Y84" s="560"/>
      <c r="Z84" s="560"/>
      <c r="AA84" s="560"/>
      <c r="AB84" s="560"/>
      <c r="AC84" s="560"/>
      <c r="AD84" s="560"/>
      <c r="AE84" s="560"/>
      <c r="AF84" s="560"/>
      <c r="AG84" s="560"/>
      <c r="AH84" s="560"/>
      <c r="AI84" s="560"/>
      <c r="AJ84" s="560"/>
      <c r="AK84" s="560"/>
      <c r="AL84" s="291"/>
    </row>
    <row r="85" spans="1:39" ht="8.4499999999999993" customHeight="1" x14ac:dyDescent="0.2">
      <c r="A85" s="9"/>
      <c r="B85" s="292" t="s">
        <v>39</v>
      </c>
      <c r="C85" s="130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33"/>
      <c r="AF85" s="133"/>
      <c r="AG85" s="134"/>
      <c r="AH85" s="294" t="s">
        <v>5</v>
      </c>
      <c r="AI85" s="296" t="s">
        <v>40</v>
      </c>
      <c r="AJ85" s="296"/>
      <c r="AK85" s="296" t="s">
        <v>41</v>
      </c>
      <c r="AL85" s="296"/>
      <c r="AM85" s="397"/>
    </row>
    <row r="86" spans="1:39" ht="8.4499999999999993" customHeight="1" thickBot="1" x14ac:dyDescent="0.25">
      <c r="A86" s="9"/>
      <c r="B86" s="293"/>
      <c r="C86" s="5">
        <v>1</v>
      </c>
      <c r="D86" s="6">
        <v>2</v>
      </c>
      <c r="E86" s="6">
        <v>3</v>
      </c>
      <c r="F86" s="6">
        <v>4</v>
      </c>
      <c r="G86" s="15">
        <v>5</v>
      </c>
      <c r="H86" s="119">
        <v>6</v>
      </c>
      <c r="I86" s="119">
        <v>7</v>
      </c>
      <c r="J86" s="119">
        <v>8</v>
      </c>
      <c r="K86" s="119">
        <v>9</v>
      </c>
      <c r="L86" s="119">
        <v>10</v>
      </c>
      <c r="M86" s="119">
        <v>11</v>
      </c>
      <c r="N86" s="119">
        <v>12</v>
      </c>
      <c r="O86" s="119">
        <v>13</v>
      </c>
      <c r="P86" s="119">
        <v>14</v>
      </c>
      <c r="Q86" s="119">
        <v>15</v>
      </c>
      <c r="R86" s="119">
        <v>16</v>
      </c>
      <c r="S86" s="119">
        <v>17</v>
      </c>
      <c r="T86" s="119">
        <v>18</v>
      </c>
      <c r="U86" s="119">
        <v>19</v>
      </c>
      <c r="V86" s="119">
        <v>20</v>
      </c>
      <c r="W86" s="119">
        <v>21</v>
      </c>
      <c r="X86" s="119">
        <v>22</v>
      </c>
      <c r="Y86" s="119">
        <v>23</v>
      </c>
      <c r="Z86" s="119">
        <v>24</v>
      </c>
      <c r="AA86" s="119">
        <v>25</v>
      </c>
      <c r="AB86" s="119">
        <v>26</v>
      </c>
      <c r="AC86" s="119">
        <v>27</v>
      </c>
      <c r="AD86" s="119">
        <v>28</v>
      </c>
      <c r="AE86" s="119">
        <v>29</v>
      </c>
      <c r="AF86" s="119">
        <v>30</v>
      </c>
      <c r="AG86" s="129">
        <v>31</v>
      </c>
      <c r="AH86" s="295"/>
      <c r="AI86" s="507">
        <v>23</v>
      </c>
      <c r="AJ86" s="507"/>
      <c r="AK86" s="507">
        <v>184</v>
      </c>
      <c r="AL86" s="507"/>
      <c r="AM86" s="397"/>
    </row>
    <row r="87" spans="1:39" ht="17.100000000000001" customHeight="1" x14ac:dyDescent="0.2">
      <c r="A87" s="35">
        <v>1</v>
      </c>
      <c r="B87" s="121" t="s">
        <v>6</v>
      </c>
      <c r="C87" s="135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7"/>
      <c r="AH87" s="20">
        <f>SUM(C87:AG87)</f>
        <v>0</v>
      </c>
      <c r="AI87" s="379" t="s">
        <v>87</v>
      </c>
      <c r="AJ87" s="380"/>
      <c r="AK87" s="558"/>
      <c r="AL87" s="559"/>
      <c r="AM87" s="93" t="str">
        <f>IF(SUM(AK87:AL88)=AL82*-1,"","ACHTUNG, Übertrag Überstunden + Übertrag Überzeit muss dem Vormonatssaldo entsprechen")</f>
        <v>ACHTUNG, Übertrag Überstunden + Übertrag Überzeit muss dem Vormonatssaldo entsprechen</v>
      </c>
    </row>
    <row r="88" spans="1:39" ht="9" customHeight="1" x14ac:dyDescent="0.2">
      <c r="A88" s="120"/>
      <c r="B88" s="85" t="s">
        <v>107</v>
      </c>
      <c r="C88" s="138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  <c r="Y88" s="139"/>
      <c r="Z88" s="139"/>
      <c r="AA88" s="139"/>
      <c r="AB88" s="139"/>
      <c r="AC88" s="139"/>
      <c r="AD88" s="139"/>
      <c r="AE88" s="139"/>
      <c r="AF88" s="139"/>
      <c r="AG88" s="140"/>
      <c r="AH88" s="60"/>
      <c r="AI88" s="383" t="s">
        <v>86</v>
      </c>
      <c r="AJ88" s="384"/>
      <c r="AK88" s="385"/>
      <c r="AL88" s="386"/>
      <c r="AM88" s="1"/>
    </row>
    <row r="89" spans="1:39" ht="8.4499999999999993" customHeight="1" x14ac:dyDescent="0.2">
      <c r="A89" s="297">
        <v>2</v>
      </c>
      <c r="B89" s="339" t="s">
        <v>8</v>
      </c>
      <c r="C89" s="557"/>
      <c r="D89" s="285"/>
      <c r="E89" s="285"/>
      <c r="F89" s="285"/>
      <c r="G89" s="285"/>
      <c r="H89" s="285"/>
      <c r="I89" s="285"/>
      <c r="J89" s="285"/>
      <c r="K89" s="285"/>
      <c r="L89" s="285"/>
      <c r="M89" s="285"/>
      <c r="N89" s="285"/>
      <c r="O89" s="285"/>
      <c r="P89" s="285"/>
      <c r="Q89" s="285"/>
      <c r="R89" s="285"/>
      <c r="S89" s="285"/>
      <c r="T89" s="285"/>
      <c r="U89" s="285"/>
      <c r="V89" s="285"/>
      <c r="W89" s="285"/>
      <c r="X89" s="285"/>
      <c r="Y89" s="285"/>
      <c r="Z89" s="285"/>
      <c r="AA89" s="285"/>
      <c r="AB89" s="285"/>
      <c r="AC89" s="285"/>
      <c r="AD89" s="545"/>
      <c r="AE89" s="545"/>
      <c r="AF89" s="285"/>
      <c r="AG89" s="554"/>
      <c r="AH89" s="402">
        <f>SUM(C89:AG90)</f>
        <v>0</v>
      </c>
      <c r="AI89" s="365" t="s">
        <v>74</v>
      </c>
      <c r="AJ89" s="366"/>
      <c r="AK89" s="369">
        <f>SUM(AH87,AH89,AH91)</f>
        <v>0</v>
      </c>
      <c r="AL89" s="370"/>
      <c r="AM89" s="378"/>
    </row>
    <row r="90" spans="1:39" ht="8.4499999999999993" customHeight="1" x14ac:dyDescent="0.2">
      <c r="A90" s="298"/>
      <c r="B90" s="360"/>
      <c r="C90" s="444"/>
      <c r="D90" s="286"/>
      <c r="E90" s="286"/>
      <c r="F90" s="286"/>
      <c r="G90" s="286"/>
      <c r="H90" s="286"/>
      <c r="I90" s="286"/>
      <c r="J90" s="286"/>
      <c r="K90" s="286"/>
      <c r="L90" s="286"/>
      <c r="M90" s="286"/>
      <c r="N90" s="286"/>
      <c r="O90" s="286"/>
      <c r="P90" s="286"/>
      <c r="Q90" s="286"/>
      <c r="R90" s="286"/>
      <c r="S90" s="286"/>
      <c r="T90" s="286"/>
      <c r="U90" s="286"/>
      <c r="V90" s="286"/>
      <c r="W90" s="286"/>
      <c r="X90" s="286"/>
      <c r="Y90" s="286"/>
      <c r="Z90" s="286"/>
      <c r="AA90" s="286"/>
      <c r="AB90" s="286"/>
      <c r="AC90" s="286"/>
      <c r="AD90" s="271"/>
      <c r="AE90" s="271"/>
      <c r="AF90" s="286"/>
      <c r="AG90" s="555"/>
      <c r="AH90" s="403"/>
      <c r="AI90" s="367"/>
      <c r="AJ90" s="368"/>
      <c r="AK90" s="371"/>
      <c r="AL90" s="372"/>
      <c r="AM90" s="378"/>
    </row>
    <row r="91" spans="1:39" ht="8.4499999999999993" customHeight="1" x14ac:dyDescent="0.2">
      <c r="A91" s="297">
        <v>3</v>
      </c>
      <c r="B91" s="339" t="s">
        <v>10</v>
      </c>
      <c r="C91" s="557"/>
      <c r="D91" s="285"/>
      <c r="E91" s="285"/>
      <c r="F91" s="285"/>
      <c r="G91" s="285"/>
      <c r="H91" s="285"/>
      <c r="I91" s="285"/>
      <c r="J91" s="285"/>
      <c r="K91" s="285"/>
      <c r="L91" s="285"/>
      <c r="M91" s="285"/>
      <c r="N91" s="285"/>
      <c r="O91" s="285"/>
      <c r="P91" s="285"/>
      <c r="Q91" s="285"/>
      <c r="R91" s="285"/>
      <c r="S91" s="285"/>
      <c r="T91" s="285"/>
      <c r="U91" s="285"/>
      <c r="V91" s="285"/>
      <c r="W91" s="285"/>
      <c r="X91" s="285"/>
      <c r="Y91" s="285"/>
      <c r="Z91" s="285"/>
      <c r="AA91" s="285"/>
      <c r="AB91" s="285"/>
      <c r="AC91" s="285"/>
      <c r="AD91" s="545"/>
      <c r="AE91" s="545"/>
      <c r="AF91" s="285"/>
      <c r="AG91" s="554"/>
      <c r="AH91" s="402">
        <f>SUM(C91:AG92)</f>
        <v>0</v>
      </c>
      <c r="AI91" s="310" t="s">
        <v>57</v>
      </c>
      <c r="AJ91" s="311"/>
      <c r="AK91" s="388"/>
      <c r="AL91" s="389"/>
      <c r="AM91" s="378"/>
    </row>
    <row r="92" spans="1:39" ht="8.4499999999999993" customHeight="1" thickBot="1" x14ac:dyDescent="0.25">
      <c r="A92" s="298"/>
      <c r="B92" s="360"/>
      <c r="C92" s="444"/>
      <c r="D92" s="286"/>
      <c r="E92" s="286"/>
      <c r="F92" s="286"/>
      <c r="G92" s="286"/>
      <c r="H92" s="286"/>
      <c r="I92" s="286"/>
      <c r="J92" s="286"/>
      <c r="K92" s="286"/>
      <c r="L92" s="286"/>
      <c r="M92" s="286"/>
      <c r="N92" s="286"/>
      <c r="O92" s="286"/>
      <c r="P92" s="286"/>
      <c r="Q92" s="286"/>
      <c r="R92" s="286"/>
      <c r="S92" s="286"/>
      <c r="T92" s="286"/>
      <c r="U92" s="286"/>
      <c r="V92" s="286"/>
      <c r="W92" s="286"/>
      <c r="X92" s="286"/>
      <c r="Y92" s="286"/>
      <c r="Z92" s="286"/>
      <c r="AA92" s="286"/>
      <c r="AB92" s="286"/>
      <c r="AC92" s="286"/>
      <c r="AD92" s="271"/>
      <c r="AE92" s="271"/>
      <c r="AF92" s="286"/>
      <c r="AG92" s="555"/>
      <c r="AH92" s="403"/>
      <c r="AI92" s="312"/>
      <c r="AJ92" s="313"/>
      <c r="AK92" s="390"/>
      <c r="AL92" s="391"/>
      <c r="AM92" s="378"/>
    </row>
    <row r="93" spans="1:39" ht="17.100000000000001" customHeight="1" thickBot="1" x14ac:dyDescent="0.25">
      <c r="A93" s="35">
        <v>4</v>
      </c>
      <c r="B93" s="128" t="s">
        <v>58</v>
      </c>
      <c r="C93" s="141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A93" s="142"/>
      <c r="AB93" s="142"/>
      <c r="AC93" s="142"/>
      <c r="AD93" s="142"/>
      <c r="AE93" s="142"/>
      <c r="AF93" s="142"/>
      <c r="AG93" s="143"/>
      <c r="AH93" s="398"/>
      <c r="AI93" s="144" t="s">
        <v>98</v>
      </c>
      <c r="AJ93" s="563" t="s">
        <v>94</v>
      </c>
      <c r="AK93" s="563"/>
      <c r="AL93" s="145" t="s">
        <v>75</v>
      </c>
      <c r="AM93" s="1"/>
    </row>
    <row r="94" spans="1:39" ht="8.4499999999999993" customHeight="1" x14ac:dyDescent="0.2">
      <c r="A94" s="297">
        <v>5</v>
      </c>
      <c r="B94" s="339" t="s">
        <v>61</v>
      </c>
      <c r="C94" s="135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7"/>
      <c r="AH94" s="399"/>
      <c r="AI94" s="296">
        <f>SUM(AK87:AL90)-AK91</f>
        <v>0</v>
      </c>
      <c r="AJ94" s="302">
        <f>AK86</f>
        <v>184</v>
      </c>
      <c r="AK94" s="303"/>
      <c r="AL94" s="306">
        <f>SUM(AI94-AJ94)</f>
        <v>-184</v>
      </c>
      <c r="AM94" s="123"/>
    </row>
    <row r="95" spans="1:39" ht="8.4499999999999993" customHeight="1" thickBot="1" x14ac:dyDescent="0.25">
      <c r="A95" s="298"/>
      <c r="B95" s="340"/>
      <c r="C95" s="146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7"/>
      <c r="Q95" s="147"/>
      <c r="R95" s="147"/>
      <c r="S95" s="147"/>
      <c r="T95" s="147"/>
      <c r="U95" s="147"/>
      <c r="V95" s="147"/>
      <c r="W95" s="147"/>
      <c r="X95" s="147"/>
      <c r="Y95" s="147"/>
      <c r="Z95" s="147"/>
      <c r="AA95" s="147"/>
      <c r="AB95" s="147"/>
      <c r="AC95" s="147"/>
      <c r="AD95" s="147"/>
      <c r="AE95" s="147"/>
      <c r="AF95" s="147"/>
      <c r="AG95" s="148"/>
      <c r="AH95" s="400"/>
      <c r="AI95" s="301"/>
      <c r="AJ95" s="304"/>
      <c r="AK95" s="305"/>
      <c r="AL95" s="307"/>
      <c r="AM95" s="123"/>
    </row>
    <row r="96" spans="1:39" ht="12.75" customHeight="1" x14ac:dyDescent="0.2">
      <c r="A96" s="289"/>
      <c r="B96" s="560"/>
      <c r="C96" s="560"/>
      <c r="D96" s="560"/>
      <c r="E96" s="560"/>
      <c r="F96" s="560"/>
      <c r="G96" s="560"/>
      <c r="H96" s="560"/>
      <c r="I96" s="560"/>
      <c r="J96" s="560"/>
      <c r="K96" s="560"/>
      <c r="L96" s="560"/>
      <c r="M96" s="560"/>
      <c r="N96" s="560"/>
      <c r="O96" s="560"/>
      <c r="P96" s="560"/>
      <c r="Q96" s="560"/>
      <c r="R96" s="560"/>
      <c r="S96" s="560"/>
      <c r="T96" s="560"/>
      <c r="U96" s="560"/>
      <c r="V96" s="560"/>
      <c r="W96" s="560"/>
      <c r="X96" s="560"/>
      <c r="Y96" s="560"/>
      <c r="Z96" s="560"/>
      <c r="AA96" s="560"/>
      <c r="AB96" s="560"/>
      <c r="AC96" s="560"/>
      <c r="AD96" s="560"/>
      <c r="AE96" s="560"/>
      <c r="AF96" s="560"/>
      <c r="AG96" s="560"/>
      <c r="AH96" s="560"/>
      <c r="AI96" s="560"/>
      <c r="AJ96" s="560"/>
      <c r="AK96" s="560"/>
      <c r="AL96" s="291"/>
    </row>
    <row r="97" spans="1:39" ht="8.4499999999999993" customHeight="1" x14ac:dyDescent="0.2">
      <c r="A97" s="9"/>
      <c r="B97" s="292" t="s">
        <v>42</v>
      </c>
      <c r="C97" s="130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  <c r="AE97" s="133"/>
      <c r="AF97" s="133"/>
      <c r="AG97" s="134"/>
      <c r="AH97" s="373" t="s">
        <v>5</v>
      </c>
      <c r="AI97" s="296" t="s">
        <v>43</v>
      </c>
      <c r="AJ97" s="296"/>
      <c r="AK97" s="296" t="s">
        <v>44</v>
      </c>
      <c r="AL97" s="296"/>
      <c r="AM97" s="397"/>
    </row>
    <row r="98" spans="1:39" ht="8.4499999999999993" customHeight="1" thickBot="1" x14ac:dyDescent="0.25">
      <c r="A98" s="9"/>
      <c r="B98" s="293"/>
      <c r="C98" s="5">
        <v>1</v>
      </c>
      <c r="D98" s="6">
        <v>2</v>
      </c>
      <c r="E98" s="6">
        <v>3</v>
      </c>
      <c r="F98" s="6">
        <v>4</v>
      </c>
      <c r="G98" s="15">
        <v>5</v>
      </c>
      <c r="H98" s="119">
        <v>6</v>
      </c>
      <c r="I98" s="119">
        <v>7</v>
      </c>
      <c r="J98" s="119">
        <v>8</v>
      </c>
      <c r="K98" s="119">
        <v>9</v>
      </c>
      <c r="L98" s="119">
        <v>10</v>
      </c>
      <c r="M98" s="119">
        <v>11</v>
      </c>
      <c r="N98" s="119">
        <v>12</v>
      </c>
      <c r="O98" s="119">
        <v>13</v>
      </c>
      <c r="P98" s="119">
        <v>14</v>
      </c>
      <c r="Q98" s="119">
        <v>15</v>
      </c>
      <c r="R98" s="119">
        <v>16</v>
      </c>
      <c r="S98" s="119">
        <v>17</v>
      </c>
      <c r="T98" s="119">
        <v>18</v>
      </c>
      <c r="U98" s="119">
        <v>19</v>
      </c>
      <c r="V98" s="119">
        <v>20</v>
      </c>
      <c r="W98" s="119">
        <v>21</v>
      </c>
      <c r="X98" s="119">
        <v>22</v>
      </c>
      <c r="Y98" s="119">
        <v>23</v>
      </c>
      <c r="Z98" s="119">
        <v>24</v>
      </c>
      <c r="AA98" s="119">
        <v>25</v>
      </c>
      <c r="AB98" s="119">
        <v>26</v>
      </c>
      <c r="AC98" s="119">
        <v>27</v>
      </c>
      <c r="AD98" s="119">
        <v>28</v>
      </c>
      <c r="AE98" s="119">
        <v>29</v>
      </c>
      <c r="AF98" s="119">
        <v>30</v>
      </c>
      <c r="AG98" s="129">
        <v>31</v>
      </c>
      <c r="AH98" s="374"/>
      <c r="AI98" s="507">
        <v>22</v>
      </c>
      <c r="AJ98" s="507"/>
      <c r="AK98" s="507">
        <v>176</v>
      </c>
      <c r="AL98" s="507"/>
      <c r="AM98" s="397"/>
    </row>
    <row r="99" spans="1:39" ht="17.100000000000001" customHeight="1" x14ac:dyDescent="0.2">
      <c r="A99" s="35">
        <v>1</v>
      </c>
      <c r="B99" s="121" t="s">
        <v>6</v>
      </c>
      <c r="C99" s="135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7"/>
      <c r="AH99" s="20">
        <f>SUM(C99:AF99)</f>
        <v>0</v>
      </c>
      <c r="AI99" s="379" t="s">
        <v>87</v>
      </c>
      <c r="AJ99" s="380"/>
      <c r="AK99" s="558"/>
      <c r="AL99" s="559"/>
      <c r="AM99" s="93" t="str">
        <f>IF(SUM(AK99:AL100)=AL94*-1,"","ACHTUNG, Übertrag Überstunden + Übertrag Überzeit muss dem Vormonatssaldo entsprechen")</f>
        <v>ACHTUNG, Übertrag Überstunden + Übertrag Überzeit muss dem Vormonatssaldo entsprechen</v>
      </c>
    </row>
    <row r="100" spans="1:39" ht="9" customHeight="1" x14ac:dyDescent="0.2">
      <c r="A100" s="120"/>
      <c r="B100" s="85" t="s">
        <v>107</v>
      </c>
      <c r="C100" s="138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139"/>
      <c r="Z100" s="139"/>
      <c r="AA100" s="139"/>
      <c r="AB100" s="139"/>
      <c r="AC100" s="139"/>
      <c r="AD100" s="139"/>
      <c r="AE100" s="139"/>
      <c r="AF100" s="139"/>
      <c r="AG100" s="140"/>
      <c r="AH100" s="60"/>
      <c r="AI100" s="383" t="s">
        <v>86</v>
      </c>
      <c r="AJ100" s="384"/>
      <c r="AK100" s="385"/>
      <c r="AL100" s="386"/>
      <c r="AM100" s="1"/>
    </row>
    <row r="101" spans="1:39" ht="8.4499999999999993" customHeight="1" x14ac:dyDescent="0.2">
      <c r="A101" s="297">
        <v>2</v>
      </c>
      <c r="B101" s="339" t="s">
        <v>8</v>
      </c>
      <c r="C101" s="557"/>
      <c r="D101" s="285"/>
      <c r="E101" s="285"/>
      <c r="F101" s="285"/>
      <c r="G101" s="285"/>
      <c r="H101" s="285"/>
      <c r="I101" s="285"/>
      <c r="J101" s="285"/>
      <c r="K101" s="285"/>
      <c r="L101" s="285"/>
      <c r="M101" s="285"/>
      <c r="N101" s="285"/>
      <c r="O101" s="285"/>
      <c r="P101" s="285"/>
      <c r="Q101" s="285"/>
      <c r="R101" s="285"/>
      <c r="S101" s="285"/>
      <c r="T101" s="285"/>
      <c r="U101" s="285"/>
      <c r="V101" s="285"/>
      <c r="W101" s="285"/>
      <c r="X101" s="285"/>
      <c r="Y101" s="285"/>
      <c r="Z101" s="285"/>
      <c r="AA101" s="285"/>
      <c r="AB101" s="285"/>
      <c r="AC101" s="285"/>
      <c r="AD101" s="545"/>
      <c r="AE101" s="545"/>
      <c r="AF101" s="285"/>
      <c r="AG101" s="554"/>
      <c r="AH101" s="308">
        <f>SUM(C101:AF102)</f>
        <v>0</v>
      </c>
      <c r="AI101" s="365" t="s">
        <v>76</v>
      </c>
      <c r="AJ101" s="366"/>
      <c r="AK101" s="369">
        <f>SUM(AH99,AH101,AH103)</f>
        <v>0</v>
      </c>
      <c r="AL101" s="370"/>
      <c r="AM101" s="378"/>
    </row>
    <row r="102" spans="1:39" ht="8.4499999999999993" customHeight="1" x14ac:dyDescent="0.2">
      <c r="A102" s="298"/>
      <c r="B102" s="360"/>
      <c r="C102" s="444"/>
      <c r="D102" s="286"/>
      <c r="E102" s="286"/>
      <c r="F102" s="286"/>
      <c r="G102" s="286"/>
      <c r="H102" s="286"/>
      <c r="I102" s="286"/>
      <c r="J102" s="286"/>
      <c r="K102" s="286"/>
      <c r="L102" s="286"/>
      <c r="M102" s="286"/>
      <c r="N102" s="286"/>
      <c r="O102" s="286"/>
      <c r="P102" s="286"/>
      <c r="Q102" s="286"/>
      <c r="R102" s="286"/>
      <c r="S102" s="286"/>
      <c r="T102" s="286"/>
      <c r="U102" s="286"/>
      <c r="V102" s="286"/>
      <c r="W102" s="286"/>
      <c r="X102" s="286"/>
      <c r="Y102" s="286"/>
      <c r="Z102" s="286"/>
      <c r="AA102" s="286"/>
      <c r="AB102" s="286"/>
      <c r="AC102" s="286"/>
      <c r="AD102" s="271"/>
      <c r="AE102" s="271"/>
      <c r="AF102" s="286"/>
      <c r="AG102" s="555"/>
      <c r="AH102" s="309"/>
      <c r="AI102" s="367"/>
      <c r="AJ102" s="368"/>
      <c r="AK102" s="371"/>
      <c r="AL102" s="372"/>
      <c r="AM102" s="378"/>
    </row>
    <row r="103" spans="1:39" ht="8.4499999999999993" customHeight="1" x14ac:dyDescent="0.2">
      <c r="A103" s="297">
        <v>3</v>
      </c>
      <c r="B103" s="339" t="s">
        <v>10</v>
      </c>
      <c r="C103" s="557"/>
      <c r="D103" s="285"/>
      <c r="E103" s="285"/>
      <c r="F103" s="285"/>
      <c r="G103" s="285"/>
      <c r="H103" s="285"/>
      <c r="I103" s="285"/>
      <c r="J103" s="285"/>
      <c r="K103" s="285"/>
      <c r="L103" s="285"/>
      <c r="M103" s="285"/>
      <c r="N103" s="285"/>
      <c r="O103" s="285"/>
      <c r="P103" s="285"/>
      <c r="Q103" s="285"/>
      <c r="R103" s="285"/>
      <c r="S103" s="285"/>
      <c r="T103" s="285"/>
      <c r="U103" s="285"/>
      <c r="V103" s="285"/>
      <c r="W103" s="285"/>
      <c r="X103" s="285"/>
      <c r="Y103" s="285"/>
      <c r="Z103" s="285"/>
      <c r="AA103" s="285"/>
      <c r="AB103" s="285"/>
      <c r="AC103" s="285"/>
      <c r="AD103" s="545"/>
      <c r="AE103" s="545"/>
      <c r="AF103" s="285"/>
      <c r="AG103" s="554"/>
      <c r="AH103" s="308">
        <f>SUM(C103:AF104)</f>
        <v>0</v>
      </c>
      <c r="AI103" s="310" t="s">
        <v>57</v>
      </c>
      <c r="AJ103" s="311"/>
      <c r="AK103" s="388"/>
      <c r="AL103" s="389"/>
      <c r="AM103" s="378"/>
    </row>
    <row r="104" spans="1:39" ht="8.4499999999999993" customHeight="1" thickBot="1" x14ac:dyDescent="0.25">
      <c r="A104" s="298"/>
      <c r="B104" s="360"/>
      <c r="C104" s="444"/>
      <c r="D104" s="286"/>
      <c r="E104" s="286"/>
      <c r="F104" s="286"/>
      <c r="G104" s="286"/>
      <c r="H104" s="286"/>
      <c r="I104" s="286"/>
      <c r="J104" s="286"/>
      <c r="K104" s="286"/>
      <c r="L104" s="286"/>
      <c r="M104" s="286"/>
      <c r="N104" s="286"/>
      <c r="O104" s="286"/>
      <c r="P104" s="286"/>
      <c r="Q104" s="286"/>
      <c r="R104" s="286"/>
      <c r="S104" s="286"/>
      <c r="T104" s="286"/>
      <c r="U104" s="286"/>
      <c r="V104" s="286"/>
      <c r="W104" s="286"/>
      <c r="X104" s="286"/>
      <c r="Y104" s="286"/>
      <c r="Z104" s="286"/>
      <c r="AA104" s="286"/>
      <c r="AB104" s="286"/>
      <c r="AC104" s="286"/>
      <c r="AD104" s="271"/>
      <c r="AE104" s="271"/>
      <c r="AF104" s="286"/>
      <c r="AG104" s="555"/>
      <c r="AH104" s="309"/>
      <c r="AI104" s="312"/>
      <c r="AJ104" s="313"/>
      <c r="AK104" s="390"/>
      <c r="AL104" s="391"/>
      <c r="AM104" s="378"/>
    </row>
    <row r="105" spans="1:39" ht="17.100000000000001" customHeight="1" thickBot="1" x14ac:dyDescent="0.25">
      <c r="A105" s="35">
        <v>4</v>
      </c>
      <c r="B105" s="128" t="s">
        <v>58</v>
      </c>
      <c r="C105" s="141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2"/>
      <c r="AB105" s="142"/>
      <c r="AC105" s="142"/>
      <c r="AD105" s="142"/>
      <c r="AE105" s="142"/>
      <c r="AF105" s="142"/>
      <c r="AG105" s="143"/>
      <c r="AH105" s="332"/>
      <c r="AI105" s="144" t="s">
        <v>99</v>
      </c>
      <c r="AJ105" s="563" t="s">
        <v>95</v>
      </c>
      <c r="AK105" s="563"/>
      <c r="AL105" s="145" t="s">
        <v>77</v>
      </c>
      <c r="AM105" s="1"/>
    </row>
    <row r="106" spans="1:39" ht="8.4499999999999993" customHeight="1" x14ac:dyDescent="0.2">
      <c r="A106" s="297">
        <v>5</v>
      </c>
      <c r="B106" s="339" t="s">
        <v>61</v>
      </c>
      <c r="C106" s="135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7"/>
      <c r="AH106" s="333"/>
      <c r="AI106" s="296">
        <f>SUM(AK99:AL102)-AK103</f>
        <v>0</v>
      </c>
      <c r="AJ106" s="302">
        <f>AK98</f>
        <v>176</v>
      </c>
      <c r="AK106" s="303"/>
      <c r="AL106" s="306">
        <f>SUM(AI106-AJ106)</f>
        <v>-176</v>
      </c>
      <c r="AM106" s="123"/>
    </row>
    <row r="107" spans="1:39" ht="8.4499999999999993" customHeight="1" thickBot="1" x14ac:dyDescent="0.25">
      <c r="A107" s="298"/>
      <c r="B107" s="340"/>
      <c r="C107" s="146"/>
      <c r="D107" s="147"/>
      <c r="E107" s="147"/>
      <c r="F107" s="147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7"/>
      <c r="R107" s="147"/>
      <c r="S107" s="147"/>
      <c r="T107" s="147"/>
      <c r="U107" s="147"/>
      <c r="V107" s="147"/>
      <c r="W107" s="147"/>
      <c r="X107" s="147"/>
      <c r="Y107" s="147"/>
      <c r="Z107" s="147"/>
      <c r="AA107" s="147"/>
      <c r="AB107" s="147"/>
      <c r="AC107" s="147"/>
      <c r="AD107" s="147"/>
      <c r="AE107" s="147"/>
      <c r="AF107" s="147"/>
      <c r="AG107" s="148"/>
      <c r="AH107" s="334"/>
      <c r="AI107" s="301"/>
      <c r="AJ107" s="304"/>
      <c r="AK107" s="305"/>
      <c r="AL107" s="307"/>
      <c r="AM107" s="123"/>
    </row>
    <row r="108" spans="1:39" ht="12.75" customHeight="1" x14ac:dyDescent="0.2">
      <c r="A108" s="289"/>
      <c r="B108" s="560"/>
      <c r="C108" s="560"/>
      <c r="D108" s="560"/>
      <c r="E108" s="560"/>
      <c r="F108" s="560"/>
      <c r="G108" s="560"/>
      <c r="H108" s="560"/>
      <c r="I108" s="560"/>
      <c r="J108" s="560"/>
      <c r="K108" s="560"/>
      <c r="L108" s="560"/>
      <c r="M108" s="560"/>
      <c r="N108" s="560"/>
      <c r="O108" s="560"/>
      <c r="P108" s="560"/>
      <c r="Q108" s="560"/>
      <c r="R108" s="560"/>
      <c r="S108" s="560"/>
      <c r="T108" s="560"/>
      <c r="U108" s="560"/>
      <c r="V108" s="560"/>
      <c r="W108" s="560"/>
      <c r="X108" s="560"/>
      <c r="Y108" s="560"/>
      <c r="Z108" s="560"/>
      <c r="AA108" s="560"/>
      <c r="AB108" s="560"/>
      <c r="AC108" s="560"/>
      <c r="AD108" s="560"/>
      <c r="AE108" s="560"/>
      <c r="AF108" s="560"/>
      <c r="AG108" s="560"/>
      <c r="AH108" s="560"/>
      <c r="AI108" s="560"/>
      <c r="AJ108" s="560"/>
      <c r="AK108" s="560"/>
      <c r="AL108" s="291"/>
    </row>
    <row r="109" spans="1:39" ht="8.4499999999999993" customHeight="1" x14ac:dyDescent="0.2">
      <c r="A109" s="9"/>
      <c r="B109" s="292" t="s">
        <v>45</v>
      </c>
      <c r="C109" s="130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3"/>
      <c r="AF109" s="133"/>
      <c r="AG109" s="134"/>
      <c r="AH109" s="373" t="s">
        <v>5</v>
      </c>
      <c r="AI109" s="296" t="s">
        <v>46</v>
      </c>
      <c r="AJ109" s="296"/>
      <c r="AK109" s="296" t="s">
        <v>47</v>
      </c>
      <c r="AL109" s="296"/>
      <c r="AM109" s="124"/>
    </row>
    <row r="110" spans="1:39" ht="8.4499999999999993" customHeight="1" thickBot="1" x14ac:dyDescent="0.25">
      <c r="A110" s="9"/>
      <c r="B110" s="293"/>
      <c r="C110" s="5">
        <v>1</v>
      </c>
      <c r="D110" s="6">
        <v>2</v>
      </c>
      <c r="E110" s="6">
        <v>3</v>
      </c>
      <c r="F110" s="6">
        <v>4</v>
      </c>
      <c r="G110" s="15">
        <v>5</v>
      </c>
      <c r="H110" s="119">
        <v>6</v>
      </c>
      <c r="I110" s="119">
        <v>7</v>
      </c>
      <c r="J110" s="119">
        <v>8</v>
      </c>
      <c r="K110" s="119">
        <v>9</v>
      </c>
      <c r="L110" s="119">
        <v>10</v>
      </c>
      <c r="M110" s="119">
        <v>11</v>
      </c>
      <c r="N110" s="119">
        <v>12</v>
      </c>
      <c r="O110" s="119">
        <v>13</v>
      </c>
      <c r="P110" s="119">
        <v>14</v>
      </c>
      <c r="Q110" s="119">
        <v>15</v>
      </c>
      <c r="R110" s="119">
        <v>16</v>
      </c>
      <c r="S110" s="119">
        <v>17</v>
      </c>
      <c r="T110" s="119">
        <v>18</v>
      </c>
      <c r="U110" s="119">
        <v>19</v>
      </c>
      <c r="V110" s="119">
        <v>20</v>
      </c>
      <c r="W110" s="119">
        <v>21</v>
      </c>
      <c r="X110" s="119">
        <v>22</v>
      </c>
      <c r="Y110" s="119">
        <v>23</v>
      </c>
      <c r="Z110" s="119">
        <v>24</v>
      </c>
      <c r="AA110" s="119">
        <v>25</v>
      </c>
      <c r="AB110" s="119">
        <v>26</v>
      </c>
      <c r="AC110" s="119">
        <v>27</v>
      </c>
      <c r="AD110" s="119">
        <v>28</v>
      </c>
      <c r="AE110" s="119">
        <v>29</v>
      </c>
      <c r="AF110" s="119">
        <v>30</v>
      </c>
      <c r="AG110" s="129">
        <v>31</v>
      </c>
      <c r="AH110" s="374"/>
      <c r="AI110" s="507">
        <v>21</v>
      </c>
      <c r="AJ110" s="507"/>
      <c r="AK110" s="507">
        <v>168</v>
      </c>
      <c r="AL110" s="507"/>
      <c r="AM110" s="124"/>
    </row>
    <row r="111" spans="1:39" ht="17.100000000000001" customHeight="1" x14ac:dyDescent="0.2">
      <c r="A111" s="35">
        <v>1</v>
      </c>
      <c r="B111" s="121" t="s">
        <v>6</v>
      </c>
      <c r="C111" s="135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7"/>
      <c r="AH111" s="20">
        <f>SUM(C111:AG111)</f>
        <v>0</v>
      </c>
      <c r="AI111" s="379" t="s">
        <v>87</v>
      </c>
      <c r="AJ111" s="380"/>
      <c r="AK111" s="558"/>
      <c r="AL111" s="559"/>
      <c r="AM111" s="93" t="str">
        <f>IF(SUM(AK111:AL112)=AL106*-1,"","ACHTUNG, Übertrag Überstunden + Übertrag Überzeit muss dem Vormonatssaldo entsprechen")</f>
        <v>ACHTUNG, Übertrag Überstunden + Übertrag Überzeit muss dem Vormonatssaldo entsprechen</v>
      </c>
    </row>
    <row r="112" spans="1:39" ht="9" customHeight="1" x14ac:dyDescent="0.2">
      <c r="A112" s="120"/>
      <c r="B112" s="85" t="s">
        <v>107</v>
      </c>
      <c r="C112" s="138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  <c r="AA112" s="139"/>
      <c r="AB112" s="139"/>
      <c r="AC112" s="139"/>
      <c r="AD112" s="139"/>
      <c r="AE112" s="139"/>
      <c r="AF112" s="139"/>
      <c r="AG112" s="140"/>
      <c r="AH112" s="60"/>
      <c r="AI112" s="383" t="s">
        <v>86</v>
      </c>
      <c r="AJ112" s="384"/>
      <c r="AK112" s="385"/>
      <c r="AL112" s="386"/>
      <c r="AM112" s="1"/>
    </row>
    <row r="113" spans="1:39" ht="8.4499999999999993" customHeight="1" x14ac:dyDescent="0.2">
      <c r="A113" s="297">
        <v>2</v>
      </c>
      <c r="B113" s="339" t="s">
        <v>8</v>
      </c>
      <c r="C113" s="557"/>
      <c r="D113" s="285"/>
      <c r="E113" s="285"/>
      <c r="F113" s="285"/>
      <c r="G113" s="285"/>
      <c r="H113" s="285"/>
      <c r="I113" s="285"/>
      <c r="J113" s="285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5"/>
      <c r="X113" s="285"/>
      <c r="Y113" s="285"/>
      <c r="Z113" s="285"/>
      <c r="AA113" s="285"/>
      <c r="AB113" s="285"/>
      <c r="AC113" s="285"/>
      <c r="AD113" s="545"/>
      <c r="AE113" s="545"/>
      <c r="AF113" s="285"/>
      <c r="AG113" s="554"/>
      <c r="AH113" s="308">
        <f>SUM(C113:AG114)</f>
        <v>0</v>
      </c>
      <c r="AI113" s="365" t="s">
        <v>78</v>
      </c>
      <c r="AJ113" s="366"/>
      <c r="AK113" s="369">
        <f>SUM(AH111,AH113,AH115)</f>
        <v>0</v>
      </c>
      <c r="AL113" s="370"/>
      <c r="AM113" s="378"/>
    </row>
    <row r="114" spans="1:39" ht="8.4499999999999993" customHeight="1" x14ac:dyDescent="0.2">
      <c r="A114" s="298"/>
      <c r="B114" s="360"/>
      <c r="C114" s="444"/>
      <c r="D114" s="286"/>
      <c r="E114" s="286"/>
      <c r="F114" s="286"/>
      <c r="G114" s="286"/>
      <c r="H114" s="286"/>
      <c r="I114" s="286"/>
      <c r="J114" s="286"/>
      <c r="K114" s="286"/>
      <c r="L114" s="286"/>
      <c r="M114" s="286"/>
      <c r="N114" s="286"/>
      <c r="O114" s="286"/>
      <c r="P114" s="286"/>
      <c r="Q114" s="286"/>
      <c r="R114" s="286"/>
      <c r="S114" s="286"/>
      <c r="T114" s="286"/>
      <c r="U114" s="286"/>
      <c r="V114" s="286"/>
      <c r="W114" s="286"/>
      <c r="X114" s="286"/>
      <c r="Y114" s="286"/>
      <c r="Z114" s="286"/>
      <c r="AA114" s="286"/>
      <c r="AB114" s="286"/>
      <c r="AC114" s="286"/>
      <c r="AD114" s="271"/>
      <c r="AE114" s="271"/>
      <c r="AF114" s="286"/>
      <c r="AG114" s="555"/>
      <c r="AH114" s="309"/>
      <c r="AI114" s="367"/>
      <c r="AJ114" s="368"/>
      <c r="AK114" s="371"/>
      <c r="AL114" s="372"/>
      <c r="AM114" s="378"/>
    </row>
    <row r="115" spans="1:39" ht="8.4499999999999993" customHeight="1" x14ac:dyDescent="0.2">
      <c r="A115" s="297">
        <v>3</v>
      </c>
      <c r="B115" s="339" t="s">
        <v>10</v>
      </c>
      <c r="C115" s="557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  <c r="N115" s="285"/>
      <c r="O115" s="285"/>
      <c r="P115" s="285"/>
      <c r="Q115" s="285"/>
      <c r="R115" s="285"/>
      <c r="S115" s="285"/>
      <c r="T115" s="285"/>
      <c r="U115" s="285"/>
      <c r="V115" s="285"/>
      <c r="W115" s="285"/>
      <c r="X115" s="285"/>
      <c r="Y115" s="285"/>
      <c r="Z115" s="285"/>
      <c r="AA115" s="285"/>
      <c r="AB115" s="285"/>
      <c r="AC115" s="285"/>
      <c r="AD115" s="545"/>
      <c r="AE115" s="545"/>
      <c r="AF115" s="285"/>
      <c r="AG115" s="554"/>
      <c r="AH115" s="308">
        <f>SUM(C115:AG116)</f>
        <v>0</v>
      </c>
      <c r="AI115" s="310" t="s">
        <v>57</v>
      </c>
      <c r="AJ115" s="311"/>
      <c r="AK115" s="388"/>
      <c r="AL115" s="389"/>
      <c r="AM115" s="378"/>
    </row>
    <row r="116" spans="1:39" ht="8.4499999999999993" customHeight="1" thickBot="1" x14ac:dyDescent="0.25">
      <c r="A116" s="298"/>
      <c r="B116" s="360"/>
      <c r="C116" s="444"/>
      <c r="D116" s="286"/>
      <c r="E116" s="286"/>
      <c r="F116" s="286"/>
      <c r="G116" s="286"/>
      <c r="H116" s="286"/>
      <c r="I116" s="286"/>
      <c r="J116" s="286"/>
      <c r="K116" s="286"/>
      <c r="L116" s="286"/>
      <c r="M116" s="286"/>
      <c r="N116" s="286"/>
      <c r="O116" s="286"/>
      <c r="P116" s="286"/>
      <c r="Q116" s="286"/>
      <c r="R116" s="286"/>
      <c r="S116" s="286"/>
      <c r="T116" s="286"/>
      <c r="U116" s="286"/>
      <c r="V116" s="286"/>
      <c r="W116" s="286"/>
      <c r="X116" s="286"/>
      <c r="Y116" s="286"/>
      <c r="Z116" s="286"/>
      <c r="AA116" s="286"/>
      <c r="AB116" s="286"/>
      <c r="AC116" s="286"/>
      <c r="AD116" s="271"/>
      <c r="AE116" s="271"/>
      <c r="AF116" s="286"/>
      <c r="AG116" s="555"/>
      <c r="AH116" s="309"/>
      <c r="AI116" s="312"/>
      <c r="AJ116" s="313"/>
      <c r="AK116" s="390"/>
      <c r="AL116" s="391"/>
      <c r="AM116" s="378"/>
    </row>
    <row r="117" spans="1:39" ht="17.100000000000001" customHeight="1" thickBot="1" x14ac:dyDescent="0.25">
      <c r="A117" s="35">
        <v>4</v>
      </c>
      <c r="B117" s="128" t="s">
        <v>58</v>
      </c>
      <c r="C117" s="141"/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  <c r="T117" s="142"/>
      <c r="U117" s="142"/>
      <c r="V117" s="142"/>
      <c r="W117" s="142"/>
      <c r="X117" s="142"/>
      <c r="Y117" s="142"/>
      <c r="Z117" s="142"/>
      <c r="AA117" s="142"/>
      <c r="AB117" s="142"/>
      <c r="AC117" s="142"/>
      <c r="AD117" s="142"/>
      <c r="AE117" s="142"/>
      <c r="AF117" s="142"/>
      <c r="AG117" s="143"/>
      <c r="AH117" s="332"/>
      <c r="AI117" s="144" t="s">
        <v>100</v>
      </c>
      <c r="AJ117" s="563" t="s">
        <v>101</v>
      </c>
      <c r="AK117" s="563"/>
      <c r="AL117" s="145" t="s">
        <v>79</v>
      </c>
      <c r="AM117" s="1"/>
    </row>
    <row r="118" spans="1:39" ht="8.4499999999999993" customHeight="1" x14ac:dyDescent="0.2">
      <c r="A118" s="297">
        <v>5</v>
      </c>
      <c r="B118" s="339" t="s">
        <v>61</v>
      </c>
      <c r="C118" s="135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7"/>
      <c r="AH118" s="333"/>
      <c r="AI118" s="296">
        <f>SUM(AK111:AL114)-AK115</f>
        <v>0</v>
      </c>
      <c r="AJ118" s="302">
        <f>AK110</f>
        <v>168</v>
      </c>
      <c r="AK118" s="303"/>
      <c r="AL118" s="306">
        <f>SUM(AI118-AJ118)</f>
        <v>-168</v>
      </c>
      <c r="AM118" s="123"/>
    </row>
    <row r="119" spans="1:39" ht="8.4499999999999993" customHeight="1" thickBot="1" x14ac:dyDescent="0.25">
      <c r="A119" s="298"/>
      <c r="B119" s="340"/>
      <c r="C119" s="146"/>
      <c r="D119" s="147"/>
      <c r="E119" s="147"/>
      <c r="F119" s="147"/>
      <c r="G119" s="147"/>
      <c r="H119" s="147"/>
      <c r="I119" s="147"/>
      <c r="J119" s="147"/>
      <c r="K119" s="147"/>
      <c r="L119" s="147"/>
      <c r="M119" s="147"/>
      <c r="N119" s="147"/>
      <c r="O119" s="147"/>
      <c r="P119" s="147"/>
      <c r="Q119" s="147"/>
      <c r="R119" s="147"/>
      <c r="S119" s="147"/>
      <c r="T119" s="147"/>
      <c r="U119" s="147"/>
      <c r="V119" s="147"/>
      <c r="W119" s="147"/>
      <c r="X119" s="147"/>
      <c r="Y119" s="147"/>
      <c r="Z119" s="147"/>
      <c r="AA119" s="147"/>
      <c r="AB119" s="147"/>
      <c r="AC119" s="147"/>
      <c r="AD119" s="147"/>
      <c r="AE119" s="147"/>
      <c r="AF119" s="147"/>
      <c r="AG119" s="148"/>
      <c r="AH119" s="334"/>
      <c r="AI119" s="301"/>
      <c r="AJ119" s="304"/>
      <c r="AK119" s="305"/>
      <c r="AL119" s="307"/>
      <c r="AM119" s="123"/>
    </row>
    <row r="120" spans="1:39" ht="12.75" customHeight="1" x14ac:dyDescent="0.2">
      <c r="A120" s="289"/>
      <c r="B120" s="560"/>
      <c r="C120" s="560"/>
      <c r="D120" s="560"/>
      <c r="E120" s="560"/>
      <c r="F120" s="560"/>
      <c r="G120" s="560"/>
      <c r="H120" s="560"/>
      <c r="I120" s="560"/>
      <c r="J120" s="560"/>
      <c r="K120" s="560"/>
      <c r="L120" s="560"/>
      <c r="M120" s="560"/>
      <c r="N120" s="560"/>
      <c r="O120" s="560"/>
      <c r="P120" s="560"/>
      <c r="Q120" s="560"/>
      <c r="R120" s="560"/>
      <c r="S120" s="560"/>
      <c r="T120" s="560"/>
      <c r="U120" s="560"/>
      <c r="V120" s="560"/>
      <c r="W120" s="560"/>
      <c r="X120" s="560"/>
      <c r="Y120" s="560"/>
      <c r="Z120" s="560"/>
      <c r="AA120" s="560"/>
      <c r="AB120" s="560"/>
      <c r="AC120" s="560"/>
      <c r="AD120" s="560"/>
      <c r="AE120" s="560"/>
      <c r="AF120" s="560"/>
      <c r="AG120" s="560"/>
      <c r="AH120" s="560"/>
      <c r="AI120" s="560"/>
      <c r="AJ120" s="560"/>
      <c r="AK120" s="560"/>
      <c r="AL120" s="291"/>
    </row>
    <row r="121" spans="1:39" ht="8.4499999999999993" customHeight="1" x14ac:dyDescent="0.2">
      <c r="A121" s="9"/>
      <c r="B121" s="292" t="s">
        <v>48</v>
      </c>
      <c r="C121" s="130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  <c r="AE121" s="133"/>
      <c r="AF121" s="133"/>
      <c r="AG121" s="134"/>
      <c r="AH121" s="294" t="s">
        <v>5</v>
      </c>
      <c r="AI121" s="296" t="s">
        <v>49</v>
      </c>
      <c r="AJ121" s="296"/>
      <c r="AK121" s="296" t="s">
        <v>50</v>
      </c>
      <c r="AL121" s="296"/>
      <c r="AM121" s="124"/>
    </row>
    <row r="122" spans="1:39" ht="8.4499999999999993" customHeight="1" thickBot="1" x14ac:dyDescent="0.25">
      <c r="A122" s="9"/>
      <c r="B122" s="293"/>
      <c r="C122" s="5">
        <v>1</v>
      </c>
      <c r="D122" s="6">
        <v>2</v>
      </c>
      <c r="E122" s="6">
        <v>3</v>
      </c>
      <c r="F122" s="6">
        <v>4</v>
      </c>
      <c r="G122" s="15">
        <v>5</v>
      </c>
      <c r="H122" s="119">
        <v>6</v>
      </c>
      <c r="I122" s="119">
        <v>7</v>
      </c>
      <c r="J122" s="119">
        <v>8</v>
      </c>
      <c r="K122" s="119">
        <v>9</v>
      </c>
      <c r="L122" s="119">
        <v>10</v>
      </c>
      <c r="M122" s="119">
        <v>11</v>
      </c>
      <c r="N122" s="119">
        <v>12</v>
      </c>
      <c r="O122" s="119">
        <v>13</v>
      </c>
      <c r="P122" s="119">
        <v>14</v>
      </c>
      <c r="Q122" s="119">
        <v>15</v>
      </c>
      <c r="R122" s="119">
        <v>16</v>
      </c>
      <c r="S122" s="119">
        <v>17</v>
      </c>
      <c r="T122" s="119">
        <v>18</v>
      </c>
      <c r="U122" s="119">
        <v>19</v>
      </c>
      <c r="V122" s="119">
        <v>20</v>
      </c>
      <c r="W122" s="119">
        <v>21</v>
      </c>
      <c r="X122" s="119">
        <v>22</v>
      </c>
      <c r="Y122" s="119">
        <v>23</v>
      </c>
      <c r="Z122" s="119">
        <v>24</v>
      </c>
      <c r="AA122" s="119">
        <v>25</v>
      </c>
      <c r="AB122" s="119">
        <v>26</v>
      </c>
      <c r="AC122" s="119">
        <v>27</v>
      </c>
      <c r="AD122" s="119">
        <v>28</v>
      </c>
      <c r="AE122" s="119">
        <v>29</v>
      </c>
      <c r="AF122" s="119">
        <v>30</v>
      </c>
      <c r="AG122" s="129">
        <v>31</v>
      </c>
      <c r="AH122" s="295"/>
      <c r="AI122" s="507">
        <v>22</v>
      </c>
      <c r="AJ122" s="507"/>
      <c r="AK122" s="507">
        <v>176</v>
      </c>
      <c r="AL122" s="507"/>
      <c r="AM122" s="124"/>
    </row>
    <row r="123" spans="1:39" ht="17.100000000000001" customHeight="1" x14ac:dyDescent="0.2">
      <c r="A123" s="35">
        <v>1</v>
      </c>
      <c r="B123" s="121" t="s">
        <v>6</v>
      </c>
      <c r="C123" s="135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7"/>
      <c r="AH123" s="20">
        <f>SUM(C123:AF123)</f>
        <v>0</v>
      </c>
      <c r="AI123" s="379" t="s">
        <v>87</v>
      </c>
      <c r="AJ123" s="380"/>
      <c r="AK123" s="558"/>
      <c r="AL123" s="559"/>
      <c r="AM123" s="93" t="str">
        <f>IF(SUM(AK123:AL124)=AL118*-1,"","ACHTUNG, Übertrag Überstunden + Übertrag Überzeit muss dem Vormonatssaldo entsprechen")</f>
        <v>ACHTUNG, Übertrag Überstunden + Übertrag Überzeit muss dem Vormonatssaldo entsprechen</v>
      </c>
    </row>
    <row r="124" spans="1:39" ht="9" customHeight="1" x14ac:dyDescent="0.2">
      <c r="A124" s="120"/>
      <c r="B124" s="85" t="s">
        <v>107</v>
      </c>
      <c r="C124" s="138"/>
      <c r="D124" s="139"/>
      <c r="E124" s="139"/>
      <c r="F124" s="139"/>
      <c r="G124" s="139"/>
      <c r="H124" s="139"/>
      <c r="I124" s="139"/>
      <c r="J124" s="139"/>
      <c r="K124" s="139"/>
      <c r="L124" s="139"/>
      <c r="M124" s="139"/>
      <c r="N124" s="139"/>
      <c r="O124" s="139"/>
      <c r="P124" s="139"/>
      <c r="Q124" s="139"/>
      <c r="R124" s="139"/>
      <c r="S124" s="139"/>
      <c r="T124" s="139"/>
      <c r="U124" s="139"/>
      <c r="V124" s="139"/>
      <c r="W124" s="139"/>
      <c r="X124" s="139"/>
      <c r="Y124" s="139"/>
      <c r="Z124" s="139"/>
      <c r="AA124" s="139"/>
      <c r="AB124" s="139"/>
      <c r="AC124" s="139"/>
      <c r="AD124" s="139"/>
      <c r="AE124" s="139"/>
      <c r="AF124" s="139"/>
      <c r="AG124" s="140"/>
      <c r="AH124" s="60"/>
      <c r="AI124" s="383" t="s">
        <v>86</v>
      </c>
      <c r="AJ124" s="384"/>
      <c r="AK124" s="385"/>
      <c r="AL124" s="386"/>
      <c r="AM124" s="1"/>
    </row>
    <row r="125" spans="1:39" ht="8.4499999999999993" customHeight="1" x14ac:dyDescent="0.2">
      <c r="A125" s="297">
        <v>2</v>
      </c>
      <c r="B125" s="339" t="s">
        <v>8</v>
      </c>
      <c r="C125" s="557"/>
      <c r="D125" s="285"/>
      <c r="E125" s="285"/>
      <c r="F125" s="285"/>
      <c r="G125" s="285"/>
      <c r="H125" s="285"/>
      <c r="I125" s="285"/>
      <c r="J125" s="285"/>
      <c r="K125" s="285"/>
      <c r="L125" s="285"/>
      <c r="M125" s="285"/>
      <c r="N125" s="285"/>
      <c r="O125" s="285"/>
      <c r="P125" s="285"/>
      <c r="Q125" s="285"/>
      <c r="R125" s="285"/>
      <c r="S125" s="285"/>
      <c r="T125" s="285"/>
      <c r="U125" s="285"/>
      <c r="V125" s="285"/>
      <c r="W125" s="285"/>
      <c r="X125" s="285"/>
      <c r="Y125" s="285"/>
      <c r="Z125" s="285"/>
      <c r="AA125" s="285"/>
      <c r="AB125" s="285"/>
      <c r="AC125" s="285"/>
      <c r="AD125" s="545"/>
      <c r="AE125" s="545"/>
      <c r="AF125" s="285"/>
      <c r="AG125" s="554"/>
      <c r="AH125" s="402">
        <f>SUM(C125:AF126)</f>
        <v>0</v>
      </c>
      <c r="AI125" s="365" t="s">
        <v>80</v>
      </c>
      <c r="AJ125" s="366"/>
      <c r="AK125" s="369">
        <f>SUM(AH123,AH125,AH127)</f>
        <v>0</v>
      </c>
      <c r="AL125" s="370"/>
      <c r="AM125" s="378"/>
    </row>
    <row r="126" spans="1:39" ht="8.4499999999999993" customHeight="1" x14ac:dyDescent="0.2">
      <c r="A126" s="298"/>
      <c r="B126" s="360"/>
      <c r="C126" s="444"/>
      <c r="D126" s="286"/>
      <c r="E126" s="286"/>
      <c r="F126" s="286"/>
      <c r="G126" s="286"/>
      <c r="H126" s="286"/>
      <c r="I126" s="286"/>
      <c r="J126" s="286"/>
      <c r="K126" s="286"/>
      <c r="L126" s="286"/>
      <c r="M126" s="286"/>
      <c r="N126" s="286"/>
      <c r="O126" s="286"/>
      <c r="P126" s="286"/>
      <c r="Q126" s="286"/>
      <c r="R126" s="286"/>
      <c r="S126" s="286"/>
      <c r="T126" s="286"/>
      <c r="U126" s="286"/>
      <c r="V126" s="286"/>
      <c r="W126" s="286"/>
      <c r="X126" s="286"/>
      <c r="Y126" s="286"/>
      <c r="Z126" s="286"/>
      <c r="AA126" s="286"/>
      <c r="AB126" s="286"/>
      <c r="AC126" s="286"/>
      <c r="AD126" s="271"/>
      <c r="AE126" s="271"/>
      <c r="AF126" s="286"/>
      <c r="AG126" s="555"/>
      <c r="AH126" s="403"/>
      <c r="AI126" s="367"/>
      <c r="AJ126" s="368"/>
      <c r="AK126" s="371"/>
      <c r="AL126" s="372"/>
      <c r="AM126" s="378"/>
    </row>
    <row r="127" spans="1:39" ht="8.4499999999999993" customHeight="1" x14ac:dyDescent="0.2">
      <c r="A127" s="297">
        <v>3</v>
      </c>
      <c r="B127" s="339" t="s">
        <v>10</v>
      </c>
      <c r="C127" s="557"/>
      <c r="D127" s="285"/>
      <c r="E127" s="285"/>
      <c r="F127" s="285"/>
      <c r="G127" s="285"/>
      <c r="H127" s="285"/>
      <c r="I127" s="285"/>
      <c r="J127" s="285"/>
      <c r="K127" s="285"/>
      <c r="L127" s="285"/>
      <c r="M127" s="285"/>
      <c r="N127" s="285"/>
      <c r="O127" s="285"/>
      <c r="P127" s="285"/>
      <c r="Q127" s="285"/>
      <c r="R127" s="285"/>
      <c r="S127" s="285"/>
      <c r="T127" s="285"/>
      <c r="U127" s="285"/>
      <c r="V127" s="285"/>
      <c r="W127" s="285"/>
      <c r="X127" s="285"/>
      <c r="Y127" s="285"/>
      <c r="Z127" s="285"/>
      <c r="AA127" s="285"/>
      <c r="AB127" s="285"/>
      <c r="AC127" s="285"/>
      <c r="AD127" s="545"/>
      <c r="AE127" s="545"/>
      <c r="AF127" s="285"/>
      <c r="AG127" s="554"/>
      <c r="AH127" s="402">
        <f>SUM(C127:AF128)</f>
        <v>0</v>
      </c>
      <c r="AI127" s="310" t="s">
        <v>57</v>
      </c>
      <c r="AJ127" s="311"/>
      <c r="AK127" s="388"/>
      <c r="AL127" s="389"/>
      <c r="AM127" s="378"/>
    </row>
    <row r="128" spans="1:39" ht="8.4499999999999993" customHeight="1" thickBot="1" x14ac:dyDescent="0.25">
      <c r="A128" s="298"/>
      <c r="B128" s="360"/>
      <c r="C128" s="444"/>
      <c r="D128" s="286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86"/>
      <c r="X128" s="286"/>
      <c r="Y128" s="286"/>
      <c r="Z128" s="286"/>
      <c r="AA128" s="286"/>
      <c r="AB128" s="286"/>
      <c r="AC128" s="286"/>
      <c r="AD128" s="271"/>
      <c r="AE128" s="271"/>
      <c r="AF128" s="286"/>
      <c r="AG128" s="555"/>
      <c r="AH128" s="403"/>
      <c r="AI128" s="312"/>
      <c r="AJ128" s="313"/>
      <c r="AK128" s="390"/>
      <c r="AL128" s="391"/>
      <c r="AM128" s="378"/>
    </row>
    <row r="129" spans="1:39" ht="17.100000000000001" customHeight="1" thickBot="1" x14ac:dyDescent="0.25">
      <c r="A129" s="35">
        <v>4</v>
      </c>
      <c r="B129" s="128" t="s">
        <v>58</v>
      </c>
      <c r="C129" s="141"/>
      <c r="D129" s="142"/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142"/>
      <c r="AA129" s="142"/>
      <c r="AB129" s="142"/>
      <c r="AC129" s="142"/>
      <c r="AD129" s="142"/>
      <c r="AE129" s="142"/>
      <c r="AF129" s="142"/>
      <c r="AG129" s="143"/>
      <c r="AH129" s="398"/>
      <c r="AI129" s="144" t="s">
        <v>103</v>
      </c>
      <c r="AJ129" s="563" t="s">
        <v>102</v>
      </c>
      <c r="AK129" s="563"/>
      <c r="AL129" s="145" t="s">
        <v>81</v>
      </c>
      <c r="AM129" s="1"/>
    </row>
    <row r="130" spans="1:39" ht="8.4499999999999993" customHeight="1" x14ac:dyDescent="0.2">
      <c r="A130" s="297">
        <v>5</v>
      </c>
      <c r="B130" s="339" t="s">
        <v>61</v>
      </c>
      <c r="C130" s="135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7"/>
      <c r="AH130" s="399"/>
      <c r="AI130" s="296">
        <f>SUM(AK123:AL126)-AK127</f>
        <v>0</v>
      </c>
      <c r="AJ130" s="302">
        <f>AK122</f>
        <v>176</v>
      </c>
      <c r="AK130" s="303"/>
      <c r="AL130" s="306">
        <f>SUM(AI130-AJ130)</f>
        <v>-176</v>
      </c>
      <c r="AM130" s="378"/>
    </row>
    <row r="131" spans="1:39" ht="8.4499999999999993" customHeight="1" thickBot="1" x14ac:dyDescent="0.25">
      <c r="A131" s="298"/>
      <c r="B131" s="340"/>
      <c r="C131" s="146"/>
      <c r="D131" s="147"/>
      <c r="E131" s="147"/>
      <c r="F131" s="147"/>
      <c r="G131" s="147"/>
      <c r="H131" s="147"/>
      <c r="I131" s="147"/>
      <c r="J131" s="147"/>
      <c r="K131" s="147"/>
      <c r="L131" s="147"/>
      <c r="M131" s="147"/>
      <c r="N131" s="147"/>
      <c r="O131" s="147"/>
      <c r="P131" s="147"/>
      <c r="Q131" s="147"/>
      <c r="R131" s="147"/>
      <c r="S131" s="147"/>
      <c r="T131" s="147"/>
      <c r="U131" s="147"/>
      <c r="V131" s="147"/>
      <c r="W131" s="147"/>
      <c r="X131" s="147"/>
      <c r="Y131" s="147"/>
      <c r="Z131" s="147"/>
      <c r="AA131" s="147"/>
      <c r="AB131" s="147"/>
      <c r="AC131" s="147"/>
      <c r="AD131" s="147"/>
      <c r="AE131" s="147"/>
      <c r="AF131" s="147"/>
      <c r="AG131" s="148"/>
      <c r="AH131" s="400"/>
      <c r="AI131" s="301"/>
      <c r="AJ131" s="304"/>
      <c r="AK131" s="305"/>
      <c r="AL131" s="307"/>
      <c r="AM131" s="378"/>
    </row>
    <row r="132" spans="1:39" ht="12.75" customHeight="1" x14ac:dyDescent="0.2">
      <c r="A132" s="289"/>
      <c r="B132" s="560"/>
      <c r="C132" s="560"/>
      <c r="D132" s="560"/>
      <c r="E132" s="560"/>
      <c r="F132" s="560"/>
      <c r="G132" s="560"/>
      <c r="H132" s="560"/>
      <c r="I132" s="560"/>
      <c r="J132" s="560"/>
      <c r="K132" s="560"/>
      <c r="L132" s="560"/>
      <c r="M132" s="560"/>
      <c r="N132" s="560"/>
      <c r="O132" s="560"/>
      <c r="P132" s="560"/>
      <c r="Q132" s="560"/>
      <c r="R132" s="560"/>
      <c r="S132" s="560"/>
      <c r="T132" s="560"/>
      <c r="U132" s="560"/>
      <c r="V132" s="560"/>
      <c r="W132" s="560"/>
      <c r="X132" s="560"/>
      <c r="Y132" s="560"/>
      <c r="Z132" s="560"/>
      <c r="AA132" s="560"/>
      <c r="AB132" s="560"/>
      <c r="AC132" s="560"/>
      <c r="AD132" s="560"/>
      <c r="AE132" s="560"/>
      <c r="AF132" s="560"/>
      <c r="AG132" s="560"/>
      <c r="AH132" s="560"/>
      <c r="AI132" s="560"/>
      <c r="AJ132" s="560"/>
      <c r="AK132" s="560"/>
      <c r="AL132" s="291"/>
    </row>
    <row r="133" spans="1:39" ht="8.4499999999999993" customHeight="1" x14ac:dyDescent="0.2">
      <c r="A133" s="9"/>
      <c r="B133" s="292" t="s">
        <v>51</v>
      </c>
      <c r="C133" s="130"/>
      <c r="D133" s="133"/>
      <c r="E133" s="133"/>
      <c r="F133" s="133"/>
      <c r="G133" s="133"/>
      <c r="H133" s="133"/>
      <c r="I133" s="133"/>
      <c r="J133" s="133"/>
      <c r="K133" s="133"/>
      <c r="L133" s="133"/>
      <c r="M133" s="133"/>
      <c r="N133" s="133"/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  <c r="AA133" s="133"/>
      <c r="AB133" s="133"/>
      <c r="AC133" s="133"/>
      <c r="AD133" s="133"/>
      <c r="AE133" s="133"/>
      <c r="AF133" s="133"/>
      <c r="AG133" s="134"/>
      <c r="AH133" s="294" t="s">
        <v>5</v>
      </c>
      <c r="AI133" s="369" t="s">
        <v>52</v>
      </c>
      <c r="AJ133" s="375"/>
      <c r="AK133" s="369" t="s">
        <v>53</v>
      </c>
      <c r="AL133" s="375"/>
      <c r="AM133" s="124"/>
    </row>
    <row r="134" spans="1:39" ht="8.4499999999999993" customHeight="1" thickBot="1" x14ac:dyDescent="0.25">
      <c r="A134" s="9"/>
      <c r="B134" s="293"/>
      <c r="C134" s="5">
        <v>1</v>
      </c>
      <c r="D134" s="6">
        <v>2</v>
      </c>
      <c r="E134" s="6">
        <v>3</v>
      </c>
      <c r="F134" s="6">
        <v>4</v>
      </c>
      <c r="G134" s="15">
        <v>5</v>
      </c>
      <c r="H134" s="119">
        <v>6</v>
      </c>
      <c r="I134" s="119">
        <v>7</v>
      </c>
      <c r="J134" s="119">
        <v>8</v>
      </c>
      <c r="K134" s="119">
        <v>9</v>
      </c>
      <c r="L134" s="119">
        <v>10</v>
      </c>
      <c r="M134" s="119">
        <v>11</v>
      </c>
      <c r="N134" s="119">
        <v>12</v>
      </c>
      <c r="O134" s="119">
        <v>13</v>
      </c>
      <c r="P134" s="119">
        <v>14</v>
      </c>
      <c r="Q134" s="119">
        <v>15</v>
      </c>
      <c r="R134" s="119">
        <v>16</v>
      </c>
      <c r="S134" s="119">
        <v>17</v>
      </c>
      <c r="T134" s="119">
        <v>18</v>
      </c>
      <c r="U134" s="119">
        <v>19</v>
      </c>
      <c r="V134" s="119">
        <v>20</v>
      </c>
      <c r="W134" s="119">
        <v>21</v>
      </c>
      <c r="X134" s="119">
        <v>22</v>
      </c>
      <c r="Y134" s="119">
        <v>23</v>
      </c>
      <c r="Z134" s="119">
        <v>24</v>
      </c>
      <c r="AA134" s="119">
        <v>25</v>
      </c>
      <c r="AB134" s="119">
        <v>26</v>
      </c>
      <c r="AC134" s="119">
        <v>27</v>
      </c>
      <c r="AD134" s="119">
        <v>28</v>
      </c>
      <c r="AE134" s="119">
        <v>29</v>
      </c>
      <c r="AF134" s="119">
        <v>30</v>
      </c>
      <c r="AG134" s="129">
        <v>31</v>
      </c>
      <c r="AH134" s="295"/>
      <c r="AI134" s="561">
        <v>22</v>
      </c>
      <c r="AJ134" s="562"/>
      <c r="AK134" s="561">
        <v>176</v>
      </c>
      <c r="AL134" s="562"/>
      <c r="AM134" s="124"/>
    </row>
    <row r="135" spans="1:39" ht="17.100000000000001" customHeight="1" x14ac:dyDescent="0.2">
      <c r="A135" s="35">
        <v>1</v>
      </c>
      <c r="B135" s="121" t="s">
        <v>6</v>
      </c>
      <c r="C135" s="135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7"/>
      <c r="AH135" s="20">
        <f>SUM(C135:AG135)</f>
        <v>0</v>
      </c>
      <c r="AI135" s="379" t="s">
        <v>87</v>
      </c>
      <c r="AJ135" s="380"/>
      <c r="AK135" s="558"/>
      <c r="AL135" s="559"/>
      <c r="AM135" s="93" t="str">
        <f>IF(SUM(AK135:AL136)=AL130*-1,"","ACHTUNG, Übertrag Überstunden + Übertrag Überzeit muss dem Vormonatssaldo entsprechen")</f>
        <v>ACHTUNG, Übertrag Überstunden + Übertrag Überzeit muss dem Vormonatssaldo entsprechen</v>
      </c>
    </row>
    <row r="136" spans="1:39" ht="8.25" customHeight="1" x14ac:dyDescent="0.2">
      <c r="A136" s="120"/>
      <c r="B136" s="85" t="s">
        <v>107</v>
      </c>
      <c r="C136" s="138"/>
      <c r="D136" s="139"/>
      <c r="E136" s="139"/>
      <c r="F136" s="139"/>
      <c r="G136" s="139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  <c r="S136" s="139"/>
      <c r="T136" s="139"/>
      <c r="U136" s="139"/>
      <c r="V136" s="139"/>
      <c r="W136" s="139"/>
      <c r="X136" s="139"/>
      <c r="Y136" s="139"/>
      <c r="Z136" s="139"/>
      <c r="AA136" s="139"/>
      <c r="AB136" s="139"/>
      <c r="AC136" s="139"/>
      <c r="AD136" s="139"/>
      <c r="AE136" s="139"/>
      <c r="AF136" s="139"/>
      <c r="AG136" s="140"/>
      <c r="AH136" s="60"/>
      <c r="AI136" s="383" t="s">
        <v>86</v>
      </c>
      <c r="AJ136" s="384"/>
      <c r="AK136" s="385"/>
      <c r="AL136" s="386"/>
      <c r="AM136" s="1"/>
    </row>
    <row r="137" spans="1:39" ht="8.4499999999999993" customHeight="1" x14ac:dyDescent="0.2">
      <c r="A137" s="297">
        <v>2</v>
      </c>
      <c r="B137" s="339" t="s">
        <v>8</v>
      </c>
      <c r="C137" s="557"/>
      <c r="D137" s="285"/>
      <c r="E137" s="285"/>
      <c r="F137" s="285"/>
      <c r="G137" s="285"/>
      <c r="H137" s="285"/>
      <c r="I137" s="285"/>
      <c r="J137" s="285"/>
      <c r="K137" s="285"/>
      <c r="L137" s="285"/>
      <c r="M137" s="285"/>
      <c r="N137" s="285"/>
      <c r="O137" s="285"/>
      <c r="P137" s="285"/>
      <c r="Q137" s="285"/>
      <c r="R137" s="285"/>
      <c r="S137" s="285"/>
      <c r="T137" s="285"/>
      <c r="U137" s="285"/>
      <c r="V137" s="285"/>
      <c r="W137" s="285"/>
      <c r="X137" s="285"/>
      <c r="Y137" s="285"/>
      <c r="Z137" s="285"/>
      <c r="AA137" s="285"/>
      <c r="AB137" s="285"/>
      <c r="AC137" s="285"/>
      <c r="AD137" s="545"/>
      <c r="AE137" s="545"/>
      <c r="AF137" s="285"/>
      <c r="AG137" s="554"/>
      <c r="AH137" s="402">
        <f>SUM(C137:AG138)</f>
        <v>0</v>
      </c>
      <c r="AI137" s="365" t="s">
        <v>82</v>
      </c>
      <c r="AJ137" s="366"/>
      <c r="AK137" s="369">
        <f>SUM(AH135,AH137,AH139)</f>
        <v>0</v>
      </c>
      <c r="AL137" s="370"/>
      <c r="AM137" s="123"/>
    </row>
    <row r="138" spans="1:39" ht="8.4499999999999993" customHeight="1" x14ac:dyDescent="0.2">
      <c r="A138" s="298"/>
      <c r="B138" s="360"/>
      <c r="C138" s="444"/>
      <c r="D138" s="286"/>
      <c r="E138" s="286"/>
      <c r="F138" s="286"/>
      <c r="G138" s="286"/>
      <c r="H138" s="286"/>
      <c r="I138" s="286"/>
      <c r="J138" s="286"/>
      <c r="K138" s="286"/>
      <c r="L138" s="286"/>
      <c r="M138" s="286"/>
      <c r="N138" s="286"/>
      <c r="O138" s="286"/>
      <c r="P138" s="286"/>
      <c r="Q138" s="286"/>
      <c r="R138" s="286"/>
      <c r="S138" s="286"/>
      <c r="T138" s="286"/>
      <c r="U138" s="286"/>
      <c r="V138" s="286"/>
      <c r="W138" s="286"/>
      <c r="X138" s="286"/>
      <c r="Y138" s="286"/>
      <c r="Z138" s="286"/>
      <c r="AA138" s="286"/>
      <c r="AB138" s="286"/>
      <c r="AC138" s="286"/>
      <c r="AD138" s="271"/>
      <c r="AE138" s="271"/>
      <c r="AF138" s="286"/>
      <c r="AG138" s="555"/>
      <c r="AH138" s="556"/>
      <c r="AI138" s="367"/>
      <c r="AJ138" s="368"/>
      <c r="AK138" s="371"/>
      <c r="AL138" s="372"/>
      <c r="AM138" s="123"/>
    </row>
    <row r="139" spans="1:39" ht="8.4499999999999993" customHeight="1" x14ac:dyDescent="0.2">
      <c r="A139" s="297">
        <v>3</v>
      </c>
      <c r="B139" s="339" t="s">
        <v>10</v>
      </c>
      <c r="C139" s="557"/>
      <c r="D139" s="285"/>
      <c r="E139" s="285"/>
      <c r="F139" s="285"/>
      <c r="G139" s="285"/>
      <c r="H139" s="285"/>
      <c r="I139" s="285"/>
      <c r="J139" s="285"/>
      <c r="K139" s="285"/>
      <c r="L139" s="285"/>
      <c r="M139" s="285"/>
      <c r="N139" s="285"/>
      <c r="O139" s="285"/>
      <c r="P139" s="285"/>
      <c r="Q139" s="285"/>
      <c r="R139" s="285"/>
      <c r="S139" s="285"/>
      <c r="T139" s="285"/>
      <c r="U139" s="285"/>
      <c r="V139" s="285"/>
      <c r="W139" s="285"/>
      <c r="X139" s="285"/>
      <c r="Y139" s="285"/>
      <c r="Z139" s="285"/>
      <c r="AA139" s="285"/>
      <c r="AB139" s="285"/>
      <c r="AC139" s="285"/>
      <c r="AD139" s="545"/>
      <c r="AE139" s="545"/>
      <c r="AF139" s="285"/>
      <c r="AG139" s="554"/>
      <c r="AH139" s="402">
        <f>SUM(C139:AG140)</f>
        <v>0</v>
      </c>
      <c r="AI139" s="353" t="s">
        <v>84</v>
      </c>
      <c r="AJ139" s="354"/>
      <c r="AK139" s="356"/>
      <c r="AL139" s="357"/>
      <c r="AM139" s="546"/>
    </row>
    <row r="140" spans="1:39" ht="8.4499999999999993" customHeight="1" x14ac:dyDescent="0.2">
      <c r="A140" s="298"/>
      <c r="B140" s="360"/>
      <c r="C140" s="444"/>
      <c r="D140" s="286"/>
      <c r="E140" s="286"/>
      <c r="F140" s="286"/>
      <c r="G140" s="286"/>
      <c r="H140" s="286"/>
      <c r="I140" s="286"/>
      <c r="J140" s="286"/>
      <c r="K140" s="286"/>
      <c r="L140" s="286"/>
      <c r="M140" s="286"/>
      <c r="N140" s="286"/>
      <c r="O140" s="286"/>
      <c r="P140" s="286"/>
      <c r="Q140" s="286"/>
      <c r="R140" s="286"/>
      <c r="S140" s="286"/>
      <c r="T140" s="286"/>
      <c r="U140" s="286"/>
      <c r="V140" s="286"/>
      <c r="W140" s="286"/>
      <c r="X140" s="286"/>
      <c r="Y140" s="286"/>
      <c r="Z140" s="286"/>
      <c r="AA140" s="286"/>
      <c r="AB140" s="286"/>
      <c r="AC140" s="286"/>
      <c r="AD140" s="271"/>
      <c r="AE140" s="271"/>
      <c r="AF140" s="286"/>
      <c r="AG140" s="555"/>
      <c r="AH140" s="556"/>
      <c r="AI140" s="355"/>
      <c r="AJ140" s="354"/>
      <c r="AK140" s="356"/>
      <c r="AL140" s="357"/>
      <c r="AM140" s="546"/>
    </row>
    <row r="141" spans="1:39" ht="24.75" customHeight="1" thickBot="1" x14ac:dyDescent="0.25">
      <c r="A141" s="35">
        <v>4</v>
      </c>
      <c r="B141" s="128" t="s">
        <v>58</v>
      </c>
      <c r="C141" s="141"/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  <c r="X141" s="142"/>
      <c r="Y141" s="142"/>
      <c r="Z141" s="142"/>
      <c r="AA141" s="142"/>
      <c r="AB141" s="142"/>
      <c r="AC141" s="142"/>
      <c r="AD141" s="142"/>
      <c r="AE141" s="142"/>
      <c r="AF141" s="142"/>
      <c r="AG141" s="143"/>
      <c r="AH141" s="398"/>
      <c r="AI141" s="335" t="s">
        <v>57</v>
      </c>
      <c r="AJ141" s="336"/>
      <c r="AK141" s="547"/>
      <c r="AL141" s="548"/>
      <c r="AM141" s="1"/>
    </row>
    <row r="142" spans="1:39" ht="8.4499999999999993" customHeight="1" x14ac:dyDescent="0.2">
      <c r="A142" s="297">
        <v>5</v>
      </c>
      <c r="B142" s="339" t="s">
        <v>61</v>
      </c>
      <c r="C142" s="135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7"/>
      <c r="AH142" s="399"/>
      <c r="AI142" s="549" t="s">
        <v>104</v>
      </c>
      <c r="AJ142" s="550" t="s">
        <v>105</v>
      </c>
      <c r="AK142" s="551"/>
      <c r="AL142" s="549" t="s">
        <v>83</v>
      </c>
      <c r="AM142" s="123"/>
    </row>
    <row r="143" spans="1:39" ht="8.4499999999999993" customHeight="1" thickBot="1" x14ac:dyDescent="0.25">
      <c r="A143" s="298"/>
      <c r="B143" s="340"/>
      <c r="C143" s="146"/>
      <c r="D143" s="147"/>
      <c r="E143" s="147"/>
      <c r="F143" s="147"/>
      <c r="G143" s="147"/>
      <c r="H143" s="147"/>
      <c r="I143" s="147"/>
      <c r="J143" s="147"/>
      <c r="K143" s="147"/>
      <c r="L143" s="147"/>
      <c r="M143" s="147"/>
      <c r="N143" s="147"/>
      <c r="O143" s="147"/>
      <c r="P143" s="147"/>
      <c r="Q143" s="147"/>
      <c r="R143" s="147"/>
      <c r="S143" s="147"/>
      <c r="T143" s="147"/>
      <c r="U143" s="147"/>
      <c r="V143" s="147"/>
      <c r="W143" s="147"/>
      <c r="X143" s="147"/>
      <c r="Y143" s="147"/>
      <c r="Z143" s="147"/>
      <c r="AA143" s="147"/>
      <c r="AB143" s="147"/>
      <c r="AC143" s="147"/>
      <c r="AD143" s="147"/>
      <c r="AE143" s="147"/>
      <c r="AF143" s="147"/>
      <c r="AG143" s="148"/>
      <c r="AH143" s="400"/>
      <c r="AI143" s="301"/>
      <c r="AJ143" s="552"/>
      <c r="AK143" s="485"/>
      <c r="AL143" s="553"/>
      <c r="AM143" s="123"/>
    </row>
    <row r="144" spans="1:39" ht="17.100000000000001" customHeight="1" thickBot="1" x14ac:dyDescent="0.25">
      <c r="A144" s="11">
        <v>6</v>
      </c>
      <c r="B144" s="324" t="s">
        <v>108</v>
      </c>
      <c r="C144" s="325"/>
      <c r="D144" s="325"/>
      <c r="E144" s="325"/>
      <c r="F144" s="325"/>
      <c r="G144" s="325"/>
      <c r="H144" s="325"/>
      <c r="I144" s="325"/>
      <c r="J144" s="325"/>
      <c r="K144" s="325"/>
      <c r="L144" s="325"/>
      <c r="M144" s="325"/>
      <c r="N144" s="325"/>
      <c r="O144" s="325"/>
      <c r="P144" s="325"/>
      <c r="Q144" s="325"/>
      <c r="R144" s="325"/>
      <c r="S144" s="325"/>
      <c r="T144" s="325"/>
      <c r="U144" s="325"/>
      <c r="V144" s="325"/>
      <c r="W144" s="325"/>
      <c r="X144" s="325"/>
      <c r="Y144" s="325"/>
      <c r="Z144" s="325"/>
      <c r="AA144" s="325"/>
      <c r="AB144" s="325"/>
      <c r="AC144" s="325"/>
      <c r="AD144" s="325"/>
      <c r="AE144" s="325"/>
      <c r="AF144" s="325"/>
      <c r="AG144" s="325"/>
      <c r="AH144" s="12"/>
      <c r="AI144" s="70">
        <f>SUM(AK135:AL138)-AK141</f>
        <v>0</v>
      </c>
      <c r="AJ144" s="326">
        <f>AK134</f>
        <v>176</v>
      </c>
      <c r="AK144" s="327"/>
      <c r="AL144" s="71">
        <f>SUM(AI144-AJ144)</f>
        <v>-176</v>
      </c>
    </row>
    <row r="145" spans="1:38" x14ac:dyDescent="0.2">
      <c r="A145" s="14"/>
      <c r="B145" s="86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</row>
  </sheetData>
  <sheetProtection algorithmName="SHA-512" hashValue="yISNLSfzXFhOxUqGDvBqVeWLGFbvCncB2XImjD0vgtFRB5Vp5+AF81oh6ekgSWVfoGQROPNfl+zykcAt2n+Guw==" saltValue="NDkoBTCnh/glKDvnlihY6A==" spinCount="100000" sheet="1" objects="1" scenarios="1" selectLockedCells="1"/>
  <mergeCells count="1124">
    <mergeCell ref="AM1:AM2"/>
    <mergeCell ref="AI2:AJ2"/>
    <mergeCell ref="AK2:AL2"/>
    <mergeCell ref="AC5:AC6"/>
    <mergeCell ref="AD5:AD6"/>
    <mergeCell ref="S5:S6"/>
    <mergeCell ref="T5:T6"/>
    <mergeCell ref="U5:U6"/>
    <mergeCell ref="V5:V6"/>
    <mergeCell ref="W5:W6"/>
    <mergeCell ref="X5:X6"/>
    <mergeCell ref="M5:M6"/>
    <mergeCell ref="N5:N6"/>
    <mergeCell ref="O5:O6"/>
    <mergeCell ref="P5:P6"/>
    <mergeCell ref="Q5:Q6"/>
    <mergeCell ref="R5:R6"/>
    <mergeCell ref="AM5:AM6"/>
    <mergeCell ref="AH5:AH6"/>
    <mergeCell ref="AI5:AJ6"/>
    <mergeCell ref="AK5:AL6"/>
    <mergeCell ref="Y5:Y6"/>
    <mergeCell ref="Z5:Z6"/>
    <mergeCell ref="AA5:AA6"/>
    <mergeCell ref="AB5:AB6"/>
    <mergeCell ref="K7:K8"/>
    <mergeCell ref="L7:L8"/>
    <mergeCell ref="M7:M8"/>
    <mergeCell ref="N7:N8"/>
    <mergeCell ref="O7:O8"/>
    <mergeCell ref="AI3:AJ3"/>
    <mergeCell ref="AK3:AL3"/>
    <mergeCell ref="AI4:AJ4"/>
    <mergeCell ref="AK4:AL4"/>
    <mergeCell ref="A5:A6"/>
    <mergeCell ref="B5:B6"/>
    <mergeCell ref="C5:C6"/>
    <mergeCell ref="D5:D6"/>
    <mergeCell ref="E5:E6"/>
    <mergeCell ref="F5:F6"/>
    <mergeCell ref="B1:B2"/>
    <mergeCell ref="AH1:AH2"/>
    <mergeCell ref="AI1:AJ1"/>
    <mergeCell ref="AK1:AL1"/>
    <mergeCell ref="G5:G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AE5:AE6"/>
    <mergeCell ref="AF5:AF6"/>
    <mergeCell ref="AG5:AG6"/>
    <mergeCell ref="H5:H6"/>
    <mergeCell ref="I5:I6"/>
    <mergeCell ref="J5:J6"/>
    <mergeCell ref="K5:K6"/>
    <mergeCell ref="L5:L6"/>
    <mergeCell ref="P7:P8"/>
    <mergeCell ref="Q7:Q8"/>
    <mergeCell ref="R7:R8"/>
    <mergeCell ref="S7:S8"/>
    <mergeCell ref="T7:T8"/>
    <mergeCell ref="U7:U8"/>
    <mergeCell ref="J7:J8"/>
    <mergeCell ref="AM10:AM11"/>
    <mergeCell ref="A12:A14"/>
    <mergeCell ref="B12:AL12"/>
    <mergeCell ref="B13:B14"/>
    <mergeCell ref="AH13:AH14"/>
    <mergeCell ref="AI13:AJ13"/>
    <mergeCell ref="AK13:AL13"/>
    <mergeCell ref="AM13:AM14"/>
    <mergeCell ref="AI14:AJ14"/>
    <mergeCell ref="AK14:AL14"/>
    <mergeCell ref="AH7:AH8"/>
    <mergeCell ref="AI7:AJ8"/>
    <mergeCell ref="AK7:AL8"/>
    <mergeCell ref="AH9:AH11"/>
    <mergeCell ref="AJ9:AK9"/>
    <mergeCell ref="A10:A11"/>
    <mergeCell ref="B10:B11"/>
    <mergeCell ref="AI10:AI11"/>
    <mergeCell ref="AJ10:AK11"/>
    <mergeCell ref="AL10:AL11"/>
    <mergeCell ref="AB7:AB8"/>
    <mergeCell ref="AC7:AC8"/>
    <mergeCell ref="AD7:AD8"/>
    <mergeCell ref="AE7:AE8"/>
    <mergeCell ref="AF7:AF8"/>
    <mergeCell ref="AG7:AG8"/>
    <mergeCell ref="V7:V8"/>
    <mergeCell ref="W7:W8"/>
    <mergeCell ref="X7:X8"/>
    <mergeCell ref="Y7:Y8"/>
    <mergeCell ref="Z7:Z8"/>
    <mergeCell ref="AA7:AA8"/>
    <mergeCell ref="M17:M18"/>
    <mergeCell ref="N17:N18"/>
    <mergeCell ref="O17:O18"/>
    <mergeCell ref="P17:P18"/>
    <mergeCell ref="Q17:Q18"/>
    <mergeCell ref="R17:R18"/>
    <mergeCell ref="U17:U18"/>
    <mergeCell ref="V17:V18"/>
    <mergeCell ref="W17:W18"/>
    <mergeCell ref="X17:X18"/>
    <mergeCell ref="K17:K18"/>
    <mergeCell ref="L17:L18"/>
    <mergeCell ref="AI15:AJ15"/>
    <mergeCell ref="AK15:AL15"/>
    <mergeCell ref="AI16:AJ16"/>
    <mergeCell ref="AK16:AL16"/>
    <mergeCell ref="A17:A18"/>
    <mergeCell ref="B17:B18"/>
    <mergeCell ref="C17:C18"/>
    <mergeCell ref="D17:D18"/>
    <mergeCell ref="E17:E18"/>
    <mergeCell ref="F17:F18"/>
    <mergeCell ref="P19:P20"/>
    <mergeCell ref="Q19:Q20"/>
    <mergeCell ref="R19:R20"/>
    <mergeCell ref="S19:S20"/>
    <mergeCell ref="T19:T20"/>
    <mergeCell ref="U19:U20"/>
    <mergeCell ref="J19:J20"/>
    <mergeCell ref="K19:K20"/>
    <mergeCell ref="L19:L20"/>
    <mergeCell ref="M19:M20"/>
    <mergeCell ref="N19:N20"/>
    <mergeCell ref="O19:O20"/>
    <mergeCell ref="AB19:AB20"/>
    <mergeCell ref="AC19:AC20"/>
    <mergeCell ref="AD19:AD20"/>
    <mergeCell ref="AE19:AE20"/>
    <mergeCell ref="AF19:AF20"/>
    <mergeCell ref="AG19:AG20"/>
    <mergeCell ref="V19:V20"/>
    <mergeCell ref="W19:W20"/>
    <mergeCell ref="AM17:AM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AE17:AE18"/>
    <mergeCell ref="AF17:AF18"/>
    <mergeCell ref="AG17:AG18"/>
    <mergeCell ref="AH17:AH18"/>
    <mergeCell ref="AI17:AJ18"/>
    <mergeCell ref="AK17:AL18"/>
    <mergeCell ref="Y17:Y18"/>
    <mergeCell ref="Z17:Z18"/>
    <mergeCell ref="AA17:AA18"/>
    <mergeCell ref="AB17:AB18"/>
    <mergeCell ref="AC17:AC18"/>
    <mergeCell ref="AD17:AD18"/>
    <mergeCell ref="S17:S18"/>
    <mergeCell ref="T17:T18"/>
    <mergeCell ref="AH19:AH20"/>
    <mergeCell ref="AI19:AJ20"/>
    <mergeCell ref="AK19:AL20"/>
    <mergeCell ref="AM19:AM20"/>
    <mergeCell ref="G17:G18"/>
    <mergeCell ref="H17:H18"/>
    <mergeCell ref="I17:I18"/>
    <mergeCell ref="J17:J18"/>
    <mergeCell ref="X19:X20"/>
    <mergeCell ref="Y19:Y20"/>
    <mergeCell ref="Z19:Z20"/>
    <mergeCell ref="AA19:AA20"/>
    <mergeCell ref="M29:M30"/>
    <mergeCell ref="N29:N30"/>
    <mergeCell ref="O29:O30"/>
    <mergeCell ref="P29:P30"/>
    <mergeCell ref="Q29:Q30"/>
    <mergeCell ref="AA29:AA30"/>
    <mergeCell ref="AB29:AB30"/>
    <mergeCell ref="AH31:AH32"/>
    <mergeCell ref="AM29:AM30"/>
    <mergeCell ref="AE29:AE30"/>
    <mergeCell ref="AF29:AF30"/>
    <mergeCell ref="AG29:AG30"/>
    <mergeCell ref="AH29:AH30"/>
    <mergeCell ref="AI29:AJ30"/>
    <mergeCell ref="P31:P32"/>
    <mergeCell ref="Q31:Q32"/>
    <mergeCell ref="R31:R32"/>
    <mergeCell ref="S31:S32"/>
    <mergeCell ref="T31:T32"/>
    <mergeCell ref="U31:U32"/>
    <mergeCell ref="AI25:AJ25"/>
    <mergeCell ref="AK25:AL25"/>
    <mergeCell ref="AC29:AC30"/>
    <mergeCell ref="AD29:AD30"/>
    <mergeCell ref="S29:S30"/>
    <mergeCell ref="T29:T30"/>
    <mergeCell ref="AK29:AL30"/>
    <mergeCell ref="Y29:Y30"/>
    <mergeCell ref="A22:A23"/>
    <mergeCell ref="B22:B23"/>
    <mergeCell ref="AI22:AI23"/>
    <mergeCell ref="AJ22:AK23"/>
    <mergeCell ref="AL22:AL23"/>
    <mergeCell ref="AM22:AM23"/>
    <mergeCell ref="A29:A30"/>
    <mergeCell ref="B29:B30"/>
    <mergeCell ref="C29:C30"/>
    <mergeCell ref="D29:D30"/>
    <mergeCell ref="E29:E30"/>
    <mergeCell ref="F29:F30"/>
    <mergeCell ref="AH21:AH23"/>
    <mergeCell ref="AJ21:AK21"/>
    <mergeCell ref="V29:V30"/>
    <mergeCell ref="W29:W30"/>
    <mergeCell ref="X29:X30"/>
    <mergeCell ref="I29:I30"/>
    <mergeCell ref="J29:J30"/>
    <mergeCell ref="K29:K30"/>
    <mergeCell ref="L29:L30"/>
    <mergeCell ref="AM25:AM26"/>
    <mergeCell ref="AI26:AJ26"/>
    <mergeCell ref="AK26:AL26"/>
    <mergeCell ref="AI27:AJ27"/>
    <mergeCell ref="AK27:AL27"/>
    <mergeCell ref="AI28:AJ28"/>
    <mergeCell ref="AK28:AL28"/>
    <mergeCell ref="A24:A26"/>
    <mergeCell ref="B24:AL24"/>
    <mergeCell ref="B25:B26"/>
    <mergeCell ref="AH25:AH26"/>
    <mergeCell ref="AI31:AJ32"/>
    <mergeCell ref="AK31:AL32"/>
    <mergeCell ref="AM31:AM32"/>
    <mergeCell ref="AI39:AJ39"/>
    <mergeCell ref="AK39:AL39"/>
    <mergeCell ref="Z29:Z30"/>
    <mergeCell ref="R29:R30"/>
    <mergeCell ref="G29:G30"/>
    <mergeCell ref="H29:H30"/>
    <mergeCell ref="U29:U30"/>
    <mergeCell ref="AH33:AH35"/>
    <mergeCell ref="AJ33:AK33"/>
    <mergeCell ref="AB31:AB32"/>
    <mergeCell ref="AC31:AC32"/>
    <mergeCell ref="AD31:AD32"/>
    <mergeCell ref="AE31:AE32"/>
    <mergeCell ref="AF31:AF32"/>
    <mergeCell ref="AG31:AG32"/>
    <mergeCell ref="V31:V32"/>
    <mergeCell ref="W31:W32"/>
    <mergeCell ref="X31:X32"/>
    <mergeCell ref="Y31:Y32"/>
    <mergeCell ref="Z31:Z32"/>
    <mergeCell ref="AA31:AA32"/>
    <mergeCell ref="AI40:AJ40"/>
    <mergeCell ref="AK40:AL40"/>
    <mergeCell ref="A36:A38"/>
    <mergeCell ref="B36:AL36"/>
    <mergeCell ref="B37:B38"/>
    <mergeCell ref="AH37:AH38"/>
    <mergeCell ref="AI37:AJ37"/>
    <mergeCell ref="AK37:AL37"/>
    <mergeCell ref="A34:A35"/>
    <mergeCell ref="B34:B35"/>
    <mergeCell ref="AI34:AI35"/>
    <mergeCell ref="AJ34:AK35"/>
    <mergeCell ref="AL34:AL35"/>
    <mergeCell ref="AM34:AM35"/>
    <mergeCell ref="J31:J32"/>
    <mergeCell ref="K31:K32"/>
    <mergeCell ref="L31:L32"/>
    <mergeCell ref="M31:M32"/>
    <mergeCell ref="N31:N32"/>
    <mergeCell ref="O31:O32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AM37:AM38"/>
    <mergeCell ref="AI38:AJ38"/>
    <mergeCell ref="AK38:AL38"/>
    <mergeCell ref="M41:M42"/>
    <mergeCell ref="N41:N42"/>
    <mergeCell ref="O41:O42"/>
    <mergeCell ref="P41:P42"/>
    <mergeCell ref="Q41:Q42"/>
    <mergeCell ref="R41:R42"/>
    <mergeCell ref="G41:G42"/>
    <mergeCell ref="H41:H42"/>
    <mergeCell ref="I41:I42"/>
    <mergeCell ref="J41:J42"/>
    <mergeCell ref="K41:K42"/>
    <mergeCell ref="L41:L42"/>
    <mergeCell ref="A41:A42"/>
    <mergeCell ref="B41:B42"/>
    <mergeCell ref="C41:C42"/>
    <mergeCell ref="D41:D42"/>
    <mergeCell ref="E41:E42"/>
    <mergeCell ref="F41:F42"/>
    <mergeCell ref="L43:L44"/>
    <mergeCell ref="M43:M44"/>
    <mergeCell ref="N43:N44"/>
    <mergeCell ref="O43:O44"/>
    <mergeCell ref="AM41:AM42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AE41:AE42"/>
    <mergeCell ref="AF41:AF42"/>
    <mergeCell ref="AG41:AG42"/>
    <mergeCell ref="AH41:AH42"/>
    <mergeCell ref="AI41:AJ42"/>
    <mergeCell ref="AK41:AL42"/>
    <mergeCell ref="Y41:Y42"/>
    <mergeCell ref="Z41:Z42"/>
    <mergeCell ref="AA41:AA42"/>
    <mergeCell ref="AB41:AB42"/>
    <mergeCell ref="AC41:AC42"/>
    <mergeCell ref="AD41:AD42"/>
    <mergeCell ref="S41:S42"/>
    <mergeCell ref="T41:T42"/>
    <mergeCell ref="U41:U42"/>
    <mergeCell ref="V41:V42"/>
    <mergeCell ref="W41:W42"/>
    <mergeCell ref="X41:X42"/>
    <mergeCell ref="A46:A47"/>
    <mergeCell ref="B46:B47"/>
    <mergeCell ref="AI46:AI47"/>
    <mergeCell ref="AJ46:AK47"/>
    <mergeCell ref="AL46:AL47"/>
    <mergeCell ref="AM46:AM47"/>
    <mergeCell ref="AH43:AH44"/>
    <mergeCell ref="AI43:AJ44"/>
    <mergeCell ref="AK43:AL44"/>
    <mergeCell ref="AM43:AM44"/>
    <mergeCell ref="AH45:AH47"/>
    <mergeCell ref="AJ45:AK45"/>
    <mergeCell ref="AB43:AB44"/>
    <mergeCell ref="AC43:AC44"/>
    <mergeCell ref="AD43:AD44"/>
    <mergeCell ref="AE43:AE44"/>
    <mergeCell ref="AF43:AF44"/>
    <mergeCell ref="AG43:AG44"/>
    <mergeCell ref="V43:V44"/>
    <mergeCell ref="W43:W44"/>
    <mergeCell ref="X43:X44"/>
    <mergeCell ref="Y43:Y44"/>
    <mergeCell ref="Z43:Z44"/>
    <mergeCell ref="AA43:AA44"/>
    <mergeCell ref="P43:P44"/>
    <mergeCell ref="Q43:Q44"/>
    <mergeCell ref="R43:R44"/>
    <mergeCell ref="S43:S44"/>
    <mergeCell ref="T43:T44"/>
    <mergeCell ref="U43:U44"/>
    <mergeCell ref="J43:J44"/>
    <mergeCell ref="K43:K44"/>
    <mergeCell ref="A53:A54"/>
    <mergeCell ref="B53:B54"/>
    <mergeCell ref="C53:C54"/>
    <mergeCell ref="D53:D54"/>
    <mergeCell ref="E53:E54"/>
    <mergeCell ref="F53:F54"/>
    <mergeCell ref="B48:AL48"/>
    <mergeCell ref="B49:B50"/>
    <mergeCell ref="AH49:AH50"/>
    <mergeCell ref="AI49:AJ49"/>
    <mergeCell ref="AK49:AL49"/>
    <mergeCell ref="G53:G54"/>
    <mergeCell ref="H53:H54"/>
    <mergeCell ref="I53:I54"/>
    <mergeCell ref="J53:J54"/>
    <mergeCell ref="K53:K54"/>
    <mergeCell ref="L53:L54"/>
    <mergeCell ref="AM49:AM50"/>
    <mergeCell ref="AI50:AJ50"/>
    <mergeCell ref="AK50:AL50"/>
    <mergeCell ref="AC53:AC54"/>
    <mergeCell ref="AD53:AD54"/>
    <mergeCell ref="S53:S54"/>
    <mergeCell ref="T53:T54"/>
    <mergeCell ref="U53:U54"/>
    <mergeCell ref="V53:V54"/>
    <mergeCell ref="W53:W54"/>
    <mergeCell ref="X53:X54"/>
    <mergeCell ref="M53:M54"/>
    <mergeCell ref="N53:N54"/>
    <mergeCell ref="O53:O54"/>
    <mergeCell ref="P53:P54"/>
    <mergeCell ref="Q53:Q54"/>
    <mergeCell ref="R53:R54"/>
    <mergeCell ref="AI51:AJ51"/>
    <mergeCell ref="AK51:AL51"/>
    <mergeCell ref="AI52:AJ52"/>
    <mergeCell ref="AK52:AL52"/>
    <mergeCell ref="P55:P56"/>
    <mergeCell ref="Q55:Q56"/>
    <mergeCell ref="R55:R56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AM53:AM54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AE53:AE54"/>
    <mergeCell ref="AF53:AF54"/>
    <mergeCell ref="AG53:AG54"/>
    <mergeCell ref="AH53:AH54"/>
    <mergeCell ref="AI53:AJ54"/>
    <mergeCell ref="AK53:AL54"/>
    <mergeCell ref="Y53:Y54"/>
    <mergeCell ref="Z53:Z54"/>
    <mergeCell ref="AA53:AA54"/>
    <mergeCell ref="AB53:AB54"/>
    <mergeCell ref="A60:AL60"/>
    <mergeCell ref="B61:B62"/>
    <mergeCell ref="AH61:AH62"/>
    <mergeCell ref="AI61:AJ61"/>
    <mergeCell ref="AK61:AL61"/>
    <mergeCell ref="AM61:AM62"/>
    <mergeCell ref="AI62:AJ62"/>
    <mergeCell ref="AK62:AL62"/>
    <mergeCell ref="A58:A59"/>
    <mergeCell ref="B58:B59"/>
    <mergeCell ref="AI58:AI59"/>
    <mergeCell ref="AJ58:AK59"/>
    <mergeCell ref="AL58:AL59"/>
    <mergeCell ref="AM58:AM59"/>
    <mergeCell ref="AH55:AH56"/>
    <mergeCell ref="AI55:AJ56"/>
    <mergeCell ref="AK55:AL56"/>
    <mergeCell ref="AM55:AM56"/>
    <mergeCell ref="AH57:AH59"/>
    <mergeCell ref="AJ57:AK57"/>
    <mergeCell ref="AB55:AB56"/>
    <mergeCell ref="AC55:AC56"/>
    <mergeCell ref="AD55:AD56"/>
    <mergeCell ref="AE55:AE56"/>
    <mergeCell ref="AF55:AF56"/>
    <mergeCell ref="AG55:AG56"/>
    <mergeCell ref="V55:V56"/>
    <mergeCell ref="W55:W56"/>
    <mergeCell ref="X55:X56"/>
    <mergeCell ref="Y55:Y56"/>
    <mergeCell ref="Z55:Z56"/>
    <mergeCell ref="AA55:AA56"/>
    <mergeCell ref="M65:M66"/>
    <mergeCell ref="N65:N66"/>
    <mergeCell ref="O65:O66"/>
    <mergeCell ref="P65:P66"/>
    <mergeCell ref="Q65:Q66"/>
    <mergeCell ref="R65:R66"/>
    <mergeCell ref="G65:G66"/>
    <mergeCell ref="H65:H66"/>
    <mergeCell ref="I65:I66"/>
    <mergeCell ref="J65:J66"/>
    <mergeCell ref="K65:K66"/>
    <mergeCell ref="L65:L66"/>
    <mergeCell ref="AI63:AJ63"/>
    <mergeCell ref="AK63:AL63"/>
    <mergeCell ref="AI64:AJ64"/>
    <mergeCell ref="AK64:AL64"/>
    <mergeCell ref="A65:A66"/>
    <mergeCell ref="B65:B66"/>
    <mergeCell ref="C65:C66"/>
    <mergeCell ref="D65:D66"/>
    <mergeCell ref="E65:E66"/>
    <mergeCell ref="F65:F66"/>
    <mergeCell ref="L67:L68"/>
    <mergeCell ref="M67:M68"/>
    <mergeCell ref="N67:N68"/>
    <mergeCell ref="O67:O68"/>
    <mergeCell ref="AM65:AM66"/>
    <mergeCell ref="A67:A68"/>
    <mergeCell ref="B67:B68"/>
    <mergeCell ref="C67:C68"/>
    <mergeCell ref="D67:D68"/>
    <mergeCell ref="E67:E68"/>
    <mergeCell ref="F67:F68"/>
    <mergeCell ref="G67:G68"/>
    <mergeCell ref="H67:H68"/>
    <mergeCell ref="I67:I68"/>
    <mergeCell ref="AE65:AE66"/>
    <mergeCell ref="AF65:AF66"/>
    <mergeCell ref="AG65:AG66"/>
    <mergeCell ref="AH65:AH66"/>
    <mergeCell ref="AI65:AJ66"/>
    <mergeCell ref="AK65:AL66"/>
    <mergeCell ref="Y65:Y66"/>
    <mergeCell ref="Z65:Z66"/>
    <mergeCell ref="AA65:AA66"/>
    <mergeCell ref="AB65:AB66"/>
    <mergeCell ref="AC65:AC66"/>
    <mergeCell ref="AD65:AD66"/>
    <mergeCell ref="S65:S66"/>
    <mergeCell ref="T65:T66"/>
    <mergeCell ref="U65:U66"/>
    <mergeCell ref="V65:V66"/>
    <mergeCell ref="W65:W66"/>
    <mergeCell ref="X65:X66"/>
    <mergeCell ref="A70:A71"/>
    <mergeCell ref="B70:B71"/>
    <mergeCell ref="AI70:AI71"/>
    <mergeCell ref="AJ70:AK71"/>
    <mergeCell ref="AL70:AL71"/>
    <mergeCell ref="AM70:AM71"/>
    <mergeCell ref="AH67:AH68"/>
    <mergeCell ref="AI67:AJ68"/>
    <mergeCell ref="AK67:AL68"/>
    <mergeCell ref="AM67:AM68"/>
    <mergeCell ref="AH69:AH71"/>
    <mergeCell ref="AJ69:AK69"/>
    <mergeCell ref="AB67:AB68"/>
    <mergeCell ref="AC67:AC68"/>
    <mergeCell ref="AD67:AD68"/>
    <mergeCell ref="AE67:AE68"/>
    <mergeCell ref="AF67:AF68"/>
    <mergeCell ref="AG67:AG68"/>
    <mergeCell ref="V67:V68"/>
    <mergeCell ref="W67:W68"/>
    <mergeCell ref="X67:X68"/>
    <mergeCell ref="Y67:Y68"/>
    <mergeCell ref="Z67:Z68"/>
    <mergeCell ref="AA67:AA68"/>
    <mergeCell ref="P67:P68"/>
    <mergeCell ref="Q67:Q68"/>
    <mergeCell ref="R67:R68"/>
    <mergeCell ref="S67:S68"/>
    <mergeCell ref="T67:T68"/>
    <mergeCell ref="U67:U68"/>
    <mergeCell ref="J67:J68"/>
    <mergeCell ref="K67:K68"/>
    <mergeCell ref="AM73:AM74"/>
    <mergeCell ref="AI74:AJ74"/>
    <mergeCell ref="AK74:AL74"/>
    <mergeCell ref="AC77:AC78"/>
    <mergeCell ref="AD77:AD78"/>
    <mergeCell ref="S77:S78"/>
    <mergeCell ref="T77:T78"/>
    <mergeCell ref="U77:U78"/>
    <mergeCell ref="V77:V78"/>
    <mergeCell ref="W77:W78"/>
    <mergeCell ref="X77:X78"/>
    <mergeCell ref="M77:M78"/>
    <mergeCell ref="N77:N78"/>
    <mergeCell ref="O77:O78"/>
    <mergeCell ref="P77:P78"/>
    <mergeCell ref="Q77:Q78"/>
    <mergeCell ref="R77:R78"/>
    <mergeCell ref="AM77:AM78"/>
    <mergeCell ref="AG77:AG78"/>
    <mergeCell ref="AH77:AH78"/>
    <mergeCell ref="AI77:AJ78"/>
    <mergeCell ref="AK77:AL78"/>
    <mergeCell ref="Y77:Y78"/>
    <mergeCell ref="Z77:Z78"/>
    <mergeCell ref="AA77:AA78"/>
    <mergeCell ref="AB77:AB78"/>
    <mergeCell ref="AI75:AJ75"/>
    <mergeCell ref="AK75:AL75"/>
    <mergeCell ref="AI76:AJ76"/>
    <mergeCell ref="AK76:AL76"/>
    <mergeCell ref="A77:A78"/>
    <mergeCell ref="B77:B78"/>
    <mergeCell ref="C77:C78"/>
    <mergeCell ref="D77:D78"/>
    <mergeCell ref="E77:E78"/>
    <mergeCell ref="F77:F78"/>
    <mergeCell ref="A72:AL72"/>
    <mergeCell ref="B73:B74"/>
    <mergeCell ref="AH73:AH74"/>
    <mergeCell ref="AI73:AJ73"/>
    <mergeCell ref="AK73:AL73"/>
    <mergeCell ref="A79:A80"/>
    <mergeCell ref="B79:B80"/>
    <mergeCell ref="C79:C80"/>
    <mergeCell ref="D79:D80"/>
    <mergeCell ref="E79:E80"/>
    <mergeCell ref="F79:F80"/>
    <mergeCell ref="G79:G80"/>
    <mergeCell ref="H79:H80"/>
    <mergeCell ref="I79:I80"/>
    <mergeCell ref="AE77:AE78"/>
    <mergeCell ref="AF77:AF78"/>
    <mergeCell ref="G77:G78"/>
    <mergeCell ref="H77:H78"/>
    <mergeCell ref="I77:I78"/>
    <mergeCell ref="J77:J78"/>
    <mergeCell ref="K77:K78"/>
    <mergeCell ref="L77:L78"/>
    <mergeCell ref="P79:P80"/>
    <mergeCell ref="Q79:Q80"/>
    <mergeCell ref="R79:R80"/>
    <mergeCell ref="S79:S80"/>
    <mergeCell ref="AI85:AJ85"/>
    <mergeCell ref="AK85:AL85"/>
    <mergeCell ref="J79:J80"/>
    <mergeCell ref="K79:K80"/>
    <mergeCell ref="L79:L80"/>
    <mergeCell ref="M79:M80"/>
    <mergeCell ref="N79:N80"/>
    <mergeCell ref="O79:O80"/>
    <mergeCell ref="AM85:AM86"/>
    <mergeCell ref="AI86:AJ86"/>
    <mergeCell ref="AK86:AL86"/>
    <mergeCell ref="A82:A83"/>
    <mergeCell ref="B82:B83"/>
    <mergeCell ref="AI82:AI83"/>
    <mergeCell ref="AJ82:AK83"/>
    <mergeCell ref="AL82:AL83"/>
    <mergeCell ref="AM82:AM83"/>
    <mergeCell ref="AH79:AH80"/>
    <mergeCell ref="AI79:AJ80"/>
    <mergeCell ref="AK79:AL80"/>
    <mergeCell ref="AM79:AM80"/>
    <mergeCell ref="AH81:AH83"/>
    <mergeCell ref="AJ81:AK81"/>
    <mergeCell ref="AB79:AB80"/>
    <mergeCell ref="AC79:AC80"/>
    <mergeCell ref="AD79:AD80"/>
    <mergeCell ref="AE79:AE80"/>
    <mergeCell ref="AF79:AF80"/>
    <mergeCell ref="AG79:AG80"/>
    <mergeCell ref="T79:T80"/>
    <mergeCell ref="U79:U80"/>
    <mergeCell ref="AI87:AJ87"/>
    <mergeCell ref="AK87:AL87"/>
    <mergeCell ref="AI88:AJ88"/>
    <mergeCell ref="AK88:AL88"/>
    <mergeCell ref="A89:A90"/>
    <mergeCell ref="B89:B90"/>
    <mergeCell ref="C89:C90"/>
    <mergeCell ref="D89:D90"/>
    <mergeCell ref="E89:E90"/>
    <mergeCell ref="F89:F90"/>
    <mergeCell ref="V79:V80"/>
    <mergeCell ref="W79:W80"/>
    <mergeCell ref="X79:X80"/>
    <mergeCell ref="Y79:Y80"/>
    <mergeCell ref="Z79:Z80"/>
    <mergeCell ref="AA79:AA80"/>
    <mergeCell ref="M89:M90"/>
    <mergeCell ref="N89:N90"/>
    <mergeCell ref="O89:O90"/>
    <mergeCell ref="P89:P90"/>
    <mergeCell ref="Q89:Q90"/>
    <mergeCell ref="R89:R90"/>
    <mergeCell ref="G89:G90"/>
    <mergeCell ref="H89:H90"/>
    <mergeCell ref="I89:I90"/>
    <mergeCell ref="J89:J90"/>
    <mergeCell ref="K89:K90"/>
    <mergeCell ref="L89:L90"/>
    <mergeCell ref="AA89:AA90"/>
    <mergeCell ref="A84:AL84"/>
    <mergeCell ref="B85:B86"/>
    <mergeCell ref="AH85:AH86"/>
    <mergeCell ref="L91:L92"/>
    <mergeCell ref="M91:M92"/>
    <mergeCell ref="N91:N92"/>
    <mergeCell ref="O91:O92"/>
    <mergeCell ref="AM89:AM90"/>
    <mergeCell ref="A91:A92"/>
    <mergeCell ref="B91:B92"/>
    <mergeCell ref="C91:C92"/>
    <mergeCell ref="D91:D92"/>
    <mergeCell ref="E91:E92"/>
    <mergeCell ref="F91:F92"/>
    <mergeCell ref="G91:G92"/>
    <mergeCell ref="H91:H92"/>
    <mergeCell ref="I91:I92"/>
    <mergeCell ref="AE89:AE90"/>
    <mergeCell ref="AF89:AF90"/>
    <mergeCell ref="AG89:AG90"/>
    <mergeCell ref="AH89:AH90"/>
    <mergeCell ref="AI89:AJ90"/>
    <mergeCell ref="AK89:AL90"/>
    <mergeCell ref="Y89:Y90"/>
    <mergeCell ref="Z89:Z90"/>
    <mergeCell ref="AB89:AB90"/>
    <mergeCell ref="AC89:AC90"/>
    <mergeCell ref="AD89:AD90"/>
    <mergeCell ref="S89:S90"/>
    <mergeCell ref="T89:T90"/>
    <mergeCell ref="U89:U90"/>
    <mergeCell ref="V89:V90"/>
    <mergeCell ref="W89:W90"/>
    <mergeCell ref="X89:X90"/>
    <mergeCell ref="A94:A95"/>
    <mergeCell ref="B94:B95"/>
    <mergeCell ref="AI94:AI95"/>
    <mergeCell ref="AJ94:AK95"/>
    <mergeCell ref="AL94:AL95"/>
    <mergeCell ref="A96:AL96"/>
    <mergeCell ref="AH91:AH92"/>
    <mergeCell ref="AI91:AJ92"/>
    <mergeCell ref="AK91:AL92"/>
    <mergeCell ref="AM91:AM92"/>
    <mergeCell ref="AH93:AH95"/>
    <mergeCell ref="AJ93:AK93"/>
    <mergeCell ref="AB91:AB92"/>
    <mergeCell ref="AC91:AC92"/>
    <mergeCell ref="AD91:AD92"/>
    <mergeCell ref="AE91:AE92"/>
    <mergeCell ref="AF91:AF92"/>
    <mergeCell ref="AG91:AG92"/>
    <mergeCell ref="V91:V92"/>
    <mergeCell ref="W91:W92"/>
    <mergeCell ref="X91:X92"/>
    <mergeCell ref="Y91:Y92"/>
    <mergeCell ref="Z91:Z92"/>
    <mergeCell ref="AA91:AA92"/>
    <mergeCell ref="P91:P92"/>
    <mergeCell ref="Q91:Q92"/>
    <mergeCell ref="R91:R92"/>
    <mergeCell ref="S91:S92"/>
    <mergeCell ref="T91:T92"/>
    <mergeCell ref="U91:U92"/>
    <mergeCell ref="J91:J92"/>
    <mergeCell ref="K91:K92"/>
    <mergeCell ref="B97:B98"/>
    <mergeCell ref="AH97:AH98"/>
    <mergeCell ref="AI97:AJ97"/>
    <mergeCell ref="AK97:AL97"/>
    <mergeCell ref="AM97:AM98"/>
    <mergeCell ref="AI98:AJ98"/>
    <mergeCell ref="AK98:AL98"/>
    <mergeCell ref="AC101:AC102"/>
    <mergeCell ref="AD101:AD102"/>
    <mergeCell ref="S101:S102"/>
    <mergeCell ref="T101:T102"/>
    <mergeCell ref="U101:U102"/>
    <mergeCell ref="V101:V102"/>
    <mergeCell ref="W101:W102"/>
    <mergeCell ref="X101:X102"/>
    <mergeCell ref="M101:M102"/>
    <mergeCell ref="N101:N102"/>
    <mergeCell ref="O101:O102"/>
    <mergeCell ref="P101:P102"/>
    <mergeCell ref="Q101:Q102"/>
    <mergeCell ref="R101:R102"/>
    <mergeCell ref="G101:G102"/>
    <mergeCell ref="Y101:Y102"/>
    <mergeCell ref="Z101:Z102"/>
    <mergeCell ref="AA101:AA102"/>
    <mergeCell ref="AB101:AB102"/>
    <mergeCell ref="AM101:AM102"/>
    <mergeCell ref="AI99:AJ99"/>
    <mergeCell ref="AK99:AL99"/>
    <mergeCell ref="AI100:AJ100"/>
    <mergeCell ref="AK100:AL100"/>
    <mergeCell ref="AG101:AG102"/>
    <mergeCell ref="A101:A102"/>
    <mergeCell ref="B101:B102"/>
    <mergeCell ref="C101:C102"/>
    <mergeCell ref="D101:D102"/>
    <mergeCell ref="E101:E102"/>
    <mergeCell ref="F101:F102"/>
    <mergeCell ref="A103:A104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AE101:AE102"/>
    <mergeCell ref="AF101:AF102"/>
    <mergeCell ref="V103:V104"/>
    <mergeCell ref="W103:W104"/>
    <mergeCell ref="X103:X104"/>
    <mergeCell ref="Y103:Y104"/>
    <mergeCell ref="Z103:Z104"/>
    <mergeCell ref="AA103:AA104"/>
    <mergeCell ref="U103:U104"/>
    <mergeCell ref="J103:J104"/>
    <mergeCell ref="K103:K104"/>
    <mergeCell ref="L103:L104"/>
    <mergeCell ref="M103:M104"/>
    <mergeCell ref="N103:N104"/>
    <mergeCell ref="O103:O104"/>
    <mergeCell ref="AE103:AE104"/>
    <mergeCell ref="AF103:AF104"/>
    <mergeCell ref="AH101:AH102"/>
    <mergeCell ref="AI101:AJ102"/>
    <mergeCell ref="AK101:AL102"/>
    <mergeCell ref="AM103:AM104"/>
    <mergeCell ref="B109:B110"/>
    <mergeCell ref="AH109:AH110"/>
    <mergeCell ref="AI109:AJ109"/>
    <mergeCell ref="AK109:AL109"/>
    <mergeCell ref="AI110:AJ110"/>
    <mergeCell ref="AK110:AL110"/>
    <mergeCell ref="A106:A107"/>
    <mergeCell ref="B106:B107"/>
    <mergeCell ref="AI106:AI107"/>
    <mergeCell ref="AJ106:AK107"/>
    <mergeCell ref="AL106:AL107"/>
    <mergeCell ref="A108:AL108"/>
    <mergeCell ref="AH103:AH104"/>
    <mergeCell ref="AI103:AJ104"/>
    <mergeCell ref="AK103:AL104"/>
    <mergeCell ref="H101:H102"/>
    <mergeCell ref="I101:I102"/>
    <mergeCell ref="J101:J102"/>
    <mergeCell ref="K101:K102"/>
    <mergeCell ref="L101:L102"/>
    <mergeCell ref="P103:P104"/>
    <mergeCell ref="Q103:Q104"/>
    <mergeCell ref="R103:R104"/>
    <mergeCell ref="S103:S104"/>
    <mergeCell ref="T103:T104"/>
    <mergeCell ref="AB103:AB104"/>
    <mergeCell ref="AC103:AC104"/>
    <mergeCell ref="AD103:AD104"/>
    <mergeCell ref="AG103:AG104"/>
    <mergeCell ref="S113:S114"/>
    <mergeCell ref="T113:T114"/>
    <mergeCell ref="U113:U114"/>
    <mergeCell ref="V113:V114"/>
    <mergeCell ref="W113:W114"/>
    <mergeCell ref="X113:X114"/>
    <mergeCell ref="M113:M114"/>
    <mergeCell ref="N113:N114"/>
    <mergeCell ref="O113:O114"/>
    <mergeCell ref="P113:P114"/>
    <mergeCell ref="Q113:Q114"/>
    <mergeCell ref="R113:R114"/>
    <mergeCell ref="G113:G114"/>
    <mergeCell ref="H113:H114"/>
    <mergeCell ref="AH105:AH107"/>
    <mergeCell ref="AJ105:AK105"/>
    <mergeCell ref="L113:L114"/>
    <mergeCell ref="AI111:AJ111"/>
    <mergeCell ref="AK111:AL111"/>
    <mergeCell ref="AI112:AJ112"/>
    <mergeCell ref="AK112:AL112"/>
    <mergeCell ref="AM113:AM114"/>
    <mergeCell ref="A115:A116"/>
    <mergeCell ref="B115:B116"/>
    <mergeCell ref="C115:C116"/>
    <mergeCell ref="D115:D116"/>
    <mergeCell ref="E115:E116"/>
    <mergeCell ref="F115:F116"/>
    <mergeCell ref="G115:G116"/>
    <mergeCell ref="H115:H116"/>
    <mergeCell ref="I115:I116"/>
    <mergeCell ref="AE113:AE114"/>
    <mergeCell ref="AF113:AF114"/>
    <mergeCell ref="AG113:AG114"/>
    <mergeCell ref="AH113:AH114"/>
    <mergeCell ref="AI113:AJ114"/>
    <mergeCell ref="AK113:AL114"/>
    <mergeCell ref="Y113:Y114"/>
    <mergeCell ref="Z113:Z114"/>
    <mergeCell ref="I113:I114"/>
    <mergeCell ref="J113:J114"/>
    <mergeCell ref="K113:K114"/>
    <mergeCell ref="O115:O116"/>
    <mergeCell ref="AG115:AG116"/>
    <mergeCell ref="V115:V116"/>
    <mergeCell ref="W115:W116"/>
    <mergeCell ref="X115:X116"/>
    <mergeCell ref="Y115:Y116"/>
    <mergeCell ref="Z115:Z116"/>
    <mergeCell ref="AA115:AA116"/>
    <mergeCell ref="P115:P116"/>
    <mergeCell ref="Q115:Q116"/>
    <mergeCell ref="P125:P126"/>
    <mergeCell ref="Q125:Q126"/>
    <mergeCell ref="R125:R126"/>
    <mergeCell ref="A113:A114"/>
    <mergeCell ref="B113:B114"/>
    <mergeCell ref="C113:C114"/>
    <mergeCell ref="D113:D114"/>
    <mergeCell ref="E113:E114"/>
    <mergeCell ref="F113:F114"/>
    <mergeCell ref="AA113:AA114"/>
    <mergeCell ref="AB113:AB114"/>
    <mergeCell ref="AC113:AC114"/>
    <mergeCell ref="AD113:AD114"/>
    <mergeCell ref="AM115:AM116"/>
    <mergeCell ref="AD115:AD116"/>
    <mergeCell ref="AE115:AE116"/>
    <mergeCell ref="AF115:AF116"/>
    <mergeCell ref="B121:B122"/>
    <mergeCell ref="AH121:AH122"/>
    <mergeCell ref="AI121:AJ121"/>
    <mergeCell ref="AK121:AL121"/>
    <mergeCell ref="AI122:AJ122"/>
    <mergeCell ref="AK122:AL122"/>
    <mergeCell ref="A118:A119"/>
    <mergeCell ref="B118:B119"/>
    <mergeCell ref="AI118:AI119"/>
    <mergeCell ref="AJ118:AK119"/>
    <mergeCell ref="AL118:AL119"/>
    <mergeCell ref="A120:AL120"/>
    <mergeCell ref="AH115:AH116"/>
    <mergeCell ref="AI115:AJ116"/>
    <mergeCell ref="AK115:AL116"/>
    <mergeCell ref="K125:K126"/>
    <mergeCell ref="L125:L126"/>
    <mergeCell ref="AI123:AJ123"/>
    <mergeCell ref="AK123:AL123"/>
    <mergeCell ref="AI124:AJ124"/>
    <mergeCell ref="AK124:AL124"/>
    <mergeCell ref="A125:A126"/>
    <mergeCell ref="B125:B126"/>
    <mergeCell ref="C125:C126"/>
    <mergeCell ref="D125:D126"/>
    <mergeCell ref="E125:E126"/>
    <mergeCell ref="F125:F126"/>
    <mergeCell ref="L127:L128"/>
    <mergeCell ref="M127:M128"/>
    <mergeCell ref="N127:N128"/>
    <mergeCell ref="O127:O128"/>
    <mergeCell ref="R115:R116"/>
    <mergeCell ref="S115:S116"/>
    <mergeCell ref="T115:T116"/>
    <mergeCell ref="U115:U116"/>
    <mergeCell ref="J115:J116"/>
    <mergeCell ref="K115:K116"/>
    <mergeCell ref="L115:L116"/>
    <mergeCell ref="M115:M116"/>
    <mergeCell ref="N115:N116"/>
    <mergeCell ref="AH117:AH119"/>
    <mergeCell ref="AJ117:AK117"/>
    <mergeCell ref="AB115:AB116"/>
    <mergeCell ref="AC115:AC116"/>
    <mergeCell ref="M125:M126"/>
    <mergeCell ref="N125:N126"/>
    <mergeCell ref="O125:O126"/>
    <mergeCell ref="AM125:AM126"/>
    <mergeCell ref="A127:A128"/>
    <mergeCell ref="B127:B128"/>
    <mergeCell ref="C127:C128"/>
    <mergeCell ref="D127:D128"/>
    <mergeCell ref="E127:E128"/>
    <mergeCell ref="F127:F128"/>
    <mergeCell ref="G127:G128"/>
    <mergeCell ref="H127:H128"/>
    <mergeCell ref="I127:I128"/>
    <mergeCell ref="AE125:AE126"/>
    <mergeCell ref="AF125:AF126"/>
    <mergeCell ref="AG125:AG126"/>
    <mergeCell ref="AH125:AH126"/>
    <mergeCell ref="AI125:AJ126"/>
    <mergeCell ref="AK125:AL126"/>
    <mergeCell ref="Y125:Y126"/>
    <mergeCell ref="Z125:Z126"/>
    <mergeCell ref="AA125:AA126"/>
    <mergeCell ref="AB125:AB126"/>
    <mergeCell ref="AC125:AC126"/>
    <mergeCell ref="AD125:AD126"/>
    <mergeCell ref="S125:S126"/>
    <mergeCell ref="T125:T126"/>
    <mergeCell ref="U125:U126"/>
    <mergeCell ref="V125:V126"/>
    <mergeCell ref="W125:W126"/>
    <mergeCell ref="X125:X126"/>
    <mergeCell ref="G125:G126"/>
    <mergeCell ref="H125:H126"/>
    <mergeCell ref="I125:I126"/>
    <mergeCell ref="J125:J126"/>
    <mergeCell ref="A130:A131"/>
    <mergeCell ref="B130:B131"/>
    <mergeCell ref="AI130:AI131"/>
    <mergeCell ref="AJ130:AK131"/>
    <mergeCell ref="AL130:AL131"/>
    <mergeCell ref="AM130:AM131"/>
    <mergeCell ref="AH127:AH128"/>
    <mergeCell ref="AI127:AJ128"/>
    <mergeCell ref="AK127:AL128"/>
    <mergeCell ref="AM127:AM128"/>
    <mergeCell ref="AH129:AH131"/>
    <mergeCell ref="AJ129:AK129"/>
    <mergeCell ref="AB127:AB128"/>
    <mergeCell ref="AC127:AC128"/>
    <mergeCell ref="AD127:AD128"/>
    <mergeCell ref="AE127:AE128"/>
    <mergeCell ref="AF127:AF128"/>
    <mergeCell ref="AG127:AG128"/>
    <mergeCell ref="V127:V128"/>
    <mergeCell ref="W127:W128"/>
    <mergeCell ref="X127:X128"/>
    <mergeCell ref="Y127:Y128"/>
    <mergeCell ref="Z127:Z128"/>
    <mergeCell ref="AA127:AA128"/>
    <mergeCell ref="P127:P128"/>
    <mergeCell ref="Q127:Q128"/>
    <mergeCell ref="R127:R128"/>
    <mergeCell ref="S127:S128"/>
    <mergeCell ref="T127:T128"/>
    <mergeCell ref="U127:U128"/>
    <mergeCell ref="J127:J128"/>
    <mergeCell ref="K127:K128"/>
    <mergeCell ref="AI135:AJ135"/>
    <mergeCell ref="AK135:AL135"/>
    <mergeCell ref="AI136:AJ136"/>
    <mergeCell ref="AK136:AL136"/>
    <mergeCell ref="A137:A138"/>
    <mergeCell ref="B137:B138"/>
    <mergeCell ref="C137:C138"/>
    <mergeCell ref="D137:D138"/>
    <mergeCell ref="E137:E138"/>
    <mergeCell ref="F137:F138"/>
    <mergeCell ref="A132:AL132"/>
    <mergeCell ref="B133:B134"/>
    <mergeCell ref="AH133:AH134"/>
    <mergeCell ref="AI133:AJ133"/>
    <mergeCell ref="AK133:AL133"/>
    <mergeCell ref="AI134:AJ134"/>
    <mergeCell ref="AK134:AL134"/>
    <mergeCell ref="AG137:AG138"/>
    <mergeCell ref="AH137:AH138"/>
    <mergeCell ref="AI137:AJ138"/>
    <mergeCell ref="AK137:AL138"/>
    <mergeCell ref="Y137:Y138"/>
    <mergeCell ref="Z137:Z138"/>
    <mergeCell ref="AA137:AA138"/>
    <mergeCell ref="AB137:AB138"/>
    <mergeCell ref="AC137:AC138"/>
    <mergeCell ref="AD137:AD138"/>
    <mergeCell ref="S137:S138"/>
    <mergeCell ref="T137:T138"/>
    <mergeCell ref="U137:U138"/>
    <mergeCell ref="V137:V138"/>
    <mergeCell ref="W137:W138"/>
    <mergeCell ref="X137:X138"/>
    <mergeCell ref="M137:M138"/>
    <mergeCell ref="N137:N138"/>
    <mergeCell ref="O137:O138"/>
    <mergeCell ref="P137:P138"/>
    <mergeCell ref="Q137:Q138"/>
    <mergeCell ref="R137:R138"/>
    <mergeCell ref="P139:P140"/>
    <mergeCell ref="Q139:Q140"/>
    <mergeCell ref="R139:R140"/>
    <mergeCell ref="G139:G140"/>
    <mergeCell ref="H139:H140"/>
    <mergeCell ref="I139:I140"/>
    <mergeCell ref="J139:J140"/>
    <mergeCell ref="K139:K140"/>
    <mergeCell ref="L139:L140"/>
    <mergeCell ref="A139:A140"/>
    <mergeCell ref="B139:B140"/>
    <mergeCell ref="C139:C140"/>
    <mergeCell ref="D139:D140"/>
    <mergeCell ref="E139:E140"/>
    <mergeCell ref="F139:F140"/>
    <mergeCell ref="T139:T140"/>
    <mergeCell ref="U139:U140"/>
    <mergeCell ref="V139:V140"/>
    <mergeCell ref="W139:W140"/>
    <mergeCell ref="X139:X140"/>
    <mergeCell ref="M139:M140"/>
    <mergeCell ref="N139:N140"/>
    <mergeCell ref="O139:O140"/>
    <mergeCell ref="AE137:AE138"/>
    <mergeCell ref="AF137:AF138"/>
    <mergeCell ref="G137:G138"/>
    <mergeCell ref="H137:H138"/>
    <mergeCell ref="I137:I138"/>
    <mergeCell ref="J137:J138"/>
    <mergeCell ref="K137:K138"/>
    <mergeCell ref="L137:L138"/>
    <mergeCell ref="B144:AG144"/>
    <mergeCell ref="AJ144:AK144"/>
    <mergeCell ref="AM139:AM140"/>
    <mergeCell ref="AH141:AH143"/>
    <mergeCell ref="AI141:AJ141"/>
    <mergeCell ref="AK141:AL141"/>
    <mergeCell ref="A142:A143"/>
    <mergeCell ref="B142:B143"/>
    <mergeCell ref="AI142:AI143"/>
    <mergeCell ref="AJ142:AK143"/>
    <mergeCell ref="AL142:AL143"/>
    <mergeCell ref="AE139:AE140"/>
    <mergeCell ref="AF139:AF140"/>
    <mergeCell ref="AG139:AG140"/>
    <mergeCell ref="AH139:AH140"/>
    <mergeCell ref="AI139:AJ140"/>
    <mergeCell ref="AK139:AL140"/>
    <mergeCell ref="Y139:Y140"/>
    <mergeCell ref="Z139:Z140"/>
    <mergeCell ref="AA139:AA140"/>
    <mergeCell ref="AB139:AB140"/>
    <mergeCell ref="AC139:AC140"/>
    <mergeCell ref="AD139:AD140"/>
    <mergeCell ref="S139:S140"/>
  </mergeCells>
  <dataValidations count="2">
    <dataValidation type="whole" operator="greaterThan" allowBlank="1" showInputMessage="1" showErrorMessage="1" sqref="AO9:AO15" xr:uid="{7A265169-8644-48D5-9724-8465BCBFF776}">
      <formula1>0</formula1>
    </dataValidation>
    <dataValidation type="whole" operator="lessThan" allowBlank="1" showInputMessage="1" showErrorMessage="1" sqref="AK7:AL8 AK19:AL20 AK31:AL32 AK43:AL44 AK55:AL56 AK67:AL68 AK79:AL80 AK91:AL92 AK103:AL104 AK115:AL116 AK127:AL128 AK141:AL141" xr:uid="{D4434147-10E3-43C9-B550-3B4749F6C508}">
      <formula1>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Arbeitszeitkalender24</vt:lpstr>
      <vt:lpstr>Beispiel für Merkblatt</vt:lpstr>
      <vt:lpstr>Vorlage</vt:lpstr>
      <vt:lpstr>Arbeitszeitkalender24!Druckbereich</vt:lpstr>
    </vt:vector>
  </TitlesOfParts>
  <Company>UNIA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Merri Oscar</dc:creator>
  <cp:lastModifiedBy>Meyer Sara</cp:lastModifiedBy>
  <cp:lastPrinted>2020-06-17T09:39:15Z</cp:lastPrinted>
  <dcterms:created xsi:type="dcterms:W3CDTF">2018-01-10T09:41:46Z</dcterms:created>
  <dcterms:modified xsi:type="dcterms:W3CDTF">2023-12-18T13:48:58Z</dcterms:modified>
</cp:coreProperties>
</file>