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ervech-my.sharepoint.com/personal/sarbach_weserve_ch/Documents/Desktop/Gebäudetechnik Muster Arbeitszeitkalender/"/>
    </mc:Choice>
  </mc:AlternateContent>
  <xr:revisionPtr revIDLastSave="0" documentId="8_{0B7E5A9B-23E8-4F69-9AE8-CBE306E70719}" xr6:coauthVersionLast="47" xr6:coauthVersionMax="47" xr10:uidLastSave="{00000000-0000-0000-0000-000000000000}"/>
  <bookViews>
    <workbookView xWindow="-18675" yWindow="7245" windowWidth="17280" windowHeight="8970" xr2:uid="{00000000-000D-0000-FFFF-FFFF00000000}"/>
  </bookViews>
  <sheets>
    <sheet name="Arbeitszeitkalender22" sheetId="15" r:id="rId1"/>
    <sheet name="Beispiel für Merkblatt" sheetId="11" state="hidden" r:id="rId2"/>
    <sheet name="Vorlage" sheetId="16" state="hidden" r:id="rId3"/>
  </sheets>
  <definedNames>
    <definedName name="_xlnm.Print_Area" localSheetId="0">Arbeitszeitkalender22!$A$1:$AL$145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44" i="16" l="1"/>
  <c r="AH139" i="16"/>
  <c r="AH137" i="16"/>
  <c r="AK137" i="16" s="1"/>
  <c r="AI144" i="16" s="1"/>
  <c r="AL144" i="16" s="1"/>
  <c r="AH135" i="16"/>
  <c r="AJ130" i="16"/>
  <c r="AH127" i="16"/>
  <c r="AH125" i="16"/>
  <c r="AK125" i="16" s="1"/>
  <c r="AI130" i="16" s="1"/>
  <c r="AL130" i="16" s="1"/>
  <c r="AM135" i="16" s="1"/>
  <c r="AH123" i="16"/>
  <c r="AJ118" i="16"/>
  <c r="AH115" i="16"/>
  <c r="AH113" i="16"/>
  <c r="AK113" i="16" s="1"/>
  <c r="AI118" i="16" s="1"/>
  <c r="AL118" i="16" s="1"/>
  <c r="AM123" i="16" s="1"/>
  <c r="AH111" i="16"/>
  <c r="AJ106" i="16"/>
  <c r="AH103" i="16"/>
  <c r="AH101" i="16"/>
  <c r="AK101" i="16" s="1"/>
  <c r="AI106" i="16" s="1"/>
  <c r="AL106" i="16" s="1"/>
  <c r="AM111" i="16" s="1"/>
  <c r="AH99" i="16"/>
  <c r="AJ94" i="16"/>
  <c r="AH91" i="16"/>
  <c r="AH89" i="16"/>
  <c r="AK89" i="16" s="1"/>
  <c r="AI94" i="16" s="1"/>
  <c r="AL94" i="16" s="1"/>
  <c r="AM99" i="16" s="1"/>
  <c r="AH87" i="16"/>
  <c r="AJ82" i="16"/>
  <c r="AH79" i="16"/>
  <c r="AH77" i="16"/>
  <c r="AK77" i="16" s="1"/>
  <c r="AI82" i="16" s="1"/>
  <c r="AL82" i="16" s="1"/>
  <c r="AM87" i="16" s="1"/>
  <c r="AH75" i="16"/>
  <c r="AJ70" i="16"/>
  <c r="AH67" i="16"/>
  <c r="AH65" i="16"/>
  <c r="AK65" i="16" s="1"/>
  <c r="AI70" i="16" s="1"/>
  <c r="AL70" i="16" s="1"/>
  <c r="AM75" i="16" s="1"/>
  <c r="AH63" i="16"/>
  <c r="AJ58" i="16"/>
  <c r="AH55" i="16"/>
  <c r="AH53" i="16"/>
  <c r="AK53" i="16" s="1"/>
  <c r="AI58" i="16" s="1"/>
  <c r="AL58" i="16" s="1"/>
  <c r="AM63" i="16" s="1"/>
  <c r="AH51" i="16"/>
  <c r="AJ46" i="16"/>
  <c r="AH43" i="16"/>
  <c r="AH41" i="16"/>
  <c r="AK41" i="16" s="1"/>
  <c r="AI46" i="16" s="1"/>
  <c r="AL46" i="16" s="1"/>
  <c r="AM51" i="16" s="1"/>
  <c r="AH39" i="16"/>
  <c r="AJ34" i="16"/>
  <c r="AH31" i="16"/>
  <c r="AH29" i="16"/>
  <c r="AK29" i="16" s="1"/>
  <c r="AI34" i="16" s="1"/>
  <c r="AL34" i="16" s="1"/>
  <c r="AM39" i="16" s="1"/>
  <c r="AH27" i="16"/>
  <c r="AJ22" i="16"/>
  <c r="AH19" i="16"/>
  <c r="AH17" i="16"/>
  <c r="AK17" i="16" s="1"/>
  <c r="AI22" i="16" s="1"/>
  <c r="AL22" i="16" s="1"/>
  <c r="AM27" i="16" s="1"/>
  <c r="AH15" i="16"/>
  <c r="AJ10" i="16"/>
  <c r="AH7" i="16"/>
  <c r="AH5" i="16"/>
  <c r="AH3" i="16"/>
  <c r="AK5" i="16" s="1"/>
  <c r="AI10" i="16" s="1"/>
  <c r="AL10" i="16" s="1"/>
  <c r="AM15" i="16" s="1"/>
  <c r="AM135" i="15" l="1"/>
  <c r="AM123" i="15"/>
  <c r="AM111" i="15"/>
  <c r="AM99" i="15"/>
  <c r="AM87" i="15"/>
  <c r="AM75" i="15"/>
  <c r="AM63" i="15"/>
  <c r="AM51" i="15"/>
  <c r="AM39" i="15"/>
  <c r="AM27" i="15"/>
  <c r="AM15" i="15"/>
  <c r="AI10" i="15"/>
  <c r="AK17" i="15"/>
  <c r="AK5" i="15"/>
  <c r="AH3" i="15"/>
  <c r="AH115" i="15"/>
  <c r="AH113" i="15"/>
  <c r="AH111" i="15"/>
  <c r="AB141" i="15"/>
  <c r="C141" i="15"/>
  <c r="U141" i="15"/>
  <c r="N141" i="15"/>
  <c r="G141" i="15"/>
  <c r="AD129" i="15"/>
  <c r="W129" i="15"/>
  <c r="P129" i="15"/>
  <c r="I129" i="15"/>
  <c r="C129" i="15"/>
  <c r="C117" i="15"/>
  <c r="Z117" i="15"/>
  <c r="S117" i="15"/>
  <c r="L117" i="15"/>
  <c r="E117" i="15"/>
  <c r="AB105" i="15"/>
  <c r="C105" i="15"/>
  <c r="U105" i="15"/>
  <c r="N105" i="15"/>
  <c r="G105" i="15"/>
  <c r="AE93" i="15"/>
  <c r="X93" i="15"/>
  <c r="C93" i="15"/>
  <c r="Q93" i="15"/>
  <c r="J93" i="15"/>
  <c r="AA81" i="15"/>
  <c r="T81" i="15"/>
  <c r="M81" i="15"/>
  <c r="F81" i="15"/>
  <c r="C81" i="15"/>
  <c r="AC69" i="15"/>
  <c r="C69" i="15"/>
  <c r="O69" i="15"/>
  <c r="V69" i="15"/>
  <c r="H69" i="15"/>
  <c r="AF57" i="15"/>
  <c r="Y57" i="15"/>
  <c r="R57" i="15"/>
  <c r="K57" i="15"/>
  <c r="D57" i="15"/>
  <c r="C57" i="15"/>
  <c r="AA45" i="15"/>
  <c r="M45" i="15"/>
  <c r="T45" i="15"/>
  <c r="F45" i="15"/>
  <c r="C45" i="15"/>
  <c r="AD33" i="15"/>
  <c r="P33" i="15"/>
  <c r="W33" i="15"/>
  <c r="I33" i="15"/>
  <c r="C33" i="15"/>
  <c r="AD21" i="15"/>
  <c r="W21" i="15"/>
  <c r="P21" i="15"/>
  <c r="I21" i="15"/>
  <c r="C21" i="15"/>
  <c r="AG9" i="15"/>
  <c r="Z9" i="15"/>
  <c r="S9" i="15"/>
  <c r="L9" i="15"/>
  <c r="E9" i="15"/>
  <c r="C9" i="15"/>
  <c r="AJ144" i="15"/>
  <c r="AH139" i="15"/>
  <c r="AH137" i="15"/>
  <c r="AH135" i="15"/>
  <c r="AJ130" i="15"/>
  <c r="AH127" i="15"/>
  <c r="AH125" i="15"/>
  <c r="AH123" i="15"/>
  <c r="AJ118" i="15"/>
  <c r="AJ106" i="15"/>
  <c r="AH103" i="15"/>
  <c r="AH101" i="15"/>
  <c r="AH99" i="15"/>
  <c r="AJ94" i="15"/>
  <c r="AH91" i="15"/>
  <c r="AH89" i="15"/>
  <c r="AH87" i="15"/>
  <c r="AJ82" i="15"/>
  <c r="AH79" i="15"/>
  <c r="AH77" i="15"/>
  <c r="AH75" i="15"/>
  <c r="AJ70" i="15"/>
  <c r="AH67" i="15"/>
  <c r="AH65" i="15"/>
  <c r="AH63" i="15"/>
  <c r="AJ58" i="15"/>
  <c r="AH55" i="15"/>
  <c r="AH53" i="15"/>
  <c r="AH51" i="15"/>
  <c r="AJ46" i="15"/>
  <c r="AH43" i="15"/>
  <c r="AH41" i="15"/>
  <c r="AH39" i="15"/>
  <c r="AJ34" i="15"/>
  <c r="AH31" i="15"/>
  <c r="AH29" i="15"/>
  <c r="AH27" i="15"/>
  <c r="AJ22" i="15"/>
  <c r="AH19" i="15"/>
  <c r="AH17" i="15"/>
  <c r="AH15" i="15"/>
  <c r="AJ10" i="15"/>
  <c r="AH7" i="15"/>
  <c r="AH5" i="15"/>
  <c r="AG117" i="15" l="1"/>
  <c r="AK113" i="15"/>
  <c r="AI118" i="15" s="1"/>
  <c r="AL118" i="15" s="1"/>
  <c r="AK137" i="15"/>
  <c r="AI144" i="15" s="1"/>
  <c r="AL144" i="15" s="1"/>
  <c r="AK125" i="15"/>
  <c r="AI130" i="15" s="1"/>
  <c r="AL130" i="15" s="1"/>
  <c r="AK101" i="15"/>
  <c r="AI106" i="15" s="1"/>
  <c r="AL106" i="15" s="1"/>
  <c r="AK89" i="15"/>
  <c r="AI94" i="15" s="1"/>
  <c r="AL94" i="15" s="1"/>
  <c r="AK77" i="15"/>
  <c r="AI82" i="15" s="1"/>
  <c r="AL82" i="15" s="1"/>
  <c r="AK65" i="15"/>
  <c r="AI70" i="15" s="1"/>
  <c r="AL70" i="15" s="1"/>
  <c r="AK53" i="15"/>
  <c r="AI58" i="15" s="1"/>
  <c r="AL58" i="15" s="1"/>
  <c r="AK41" i="15"/>
  <c r="AI46" i="15" s="1"/>
  <c r="AL46" i="15" s="1"/>
  <c r="AK29" i="15"/>
  <c r="AI34" i="15" s="1"/>
  <c r="AL34" i="15" s="1"/>
  <c r="AI22" i="15"/>
  <c r="AL22" i="15" s="1"/>
  <c r="AL10" i="15"/>
  <c r="AK5" i="11" l="1"/>
  <c r="AI10" i="11" s="1"/>
  <c r="AK29" i="11" l="1"/>
  <c r="AI34" i="11" s="1"/>
  <c r="AI22" i="11"/>
  <c r="AL22" i="11" s="1"/>
  <c r="AH15" i="11"/>
  <c r="AL10" i="11"/>
  <c r="AL34" i="11" l="1"/>
</calcChain>
</file>

<file path=xl/sharedStrings.xml><?xml version="1.0" encoding="utf-8"?>
<sst xmlns="http://schemas.openxmlformats.org/spreadsheetml/2006/main" count="557" uniqueCount="164">
  <si>
    <t>Januar</t>
  </si>
  <si>
    <t>KW 1</t>
  </si>
  <si>
    <t>KW 2</t>
  </si>
  <si>
    <t>KW 3</t>
  </si>
  <si>
    <t>KW 4</t>
  </si>
  <si>
    <t>Total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</si>
  <si>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</si>
  <si>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</si>
  <si>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</si>
  <si>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</si>
  <si>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</si>
  <si>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Februar</t>
  </si>
  <si>
    <t>KW 5</t>
  </si>
  <si>
    <t>KW 6</t>
  </si>
  <si>
    <t>KW 7</t>
  </si>
  <si>
    <t>KW 8</t>
  </si>
  <si>
    <t>KW 9</t>
  </si>
  <si>
    <t>Soll-Tage Februar</t>
  </si>
  <si>
    <t>Soll-Std. Februar</t>
  </si>
  <si>
    <t>März</t>
  </si>
  <si>
    <t>KW 10</t>
  </si>
  <si>
    <t>KW 11</t>
  </si>
  <si>
    <t>KW 12</t>
  </si>
  <si>
    <t>KW 13</t>
  </si>
  <si>
    <t>Soll-Tage März</t>
  </si>
  <si>
    <t>Soll-Std. März</t>
  </si>
  <si>
    <t>April</t>
  </si>
  <si>
    <t>KW 14</t>
  </si>
  <si>
    <t>Soll-Tage April</t>
  </si>
  <si>
    <t>Soll-Std. April</t>
  </si>
  <si>
    <t>Mai</t>
  </si>
  <si>
    <t>Soll-Tage Mai</t>
  </si>
  <si>
    <t>Soll-Std. Mai</t>
  </si>
  <si>
    <t>Juni</t>
  </si>
  <si>
    <t>Soll-Tage Juni</t>
  </si>
  <si>
    <t>Soll-Std. Juni</t>
  </si>
  <si>
    <t>Juli</t>
  </si>
  <si>
    <t>Soll-Tage Juli</t>
  </si>
  <si>
    <t>Soll-Std. Juli</t>
  </si>
  <si>
    <t>August</t>
  </si>
  <si>
    <t>Soll-Tage August</t>
  </si>
  <si>
    <t>Soll-Std. August</t>
  </si>
  <si>
    <t>September</t>
  </si>
  <si>
    <t>Soll-Tage September</t>
  </si>
  <si>
    <t>Soll-Std. September</t>
  </si>
  <si>
    <t>Oktober</t>
  </si>
  <si>
    <t>Soll-Tage Oktober</t>
  </si>
  <si>
    <t>Soll-Std. Oktober</t>
  </si>
  <si>
    <t>November</t>
  </si>
  <si>
    <t>Soll-Tage November</t>
  </si>
  <si>
    <t>Soll-Std. November</t>
  </si>
  <si>
    <t>Dezember</t>
  </si>
  <si>
    <t>Soll-Tage Dezember</t>
  </si>
  <si>
    <t>Soll-Std. Dezember</t>
  </si>
  <si>
    <t>Ft</t>
  </si>
  <si>
    <t>F</t>
  </si>
  <si>
    <t>Kt</t>
  </si>
  <si>
    <t>Ausbezahlte Überstunden</t>
  </si>
  <si>
    <t>Wochentotal (Position 1+2+3)</t>
  </si>
  <si>
    <r>
      <t>Total Januar</t>
    </r>
    <r>
      <rPr>
        <sz val="5.5"/>
        <color rgb="FF000000"/>
        <rFont val="Verdana"/>
        <family val="2"/>
      </rPr>
      <t xml:space="preserve"> (Pos.1+2+3)</t>
    </r>
  </si>
  <si>
    <t>Vergleich +/-
Jan.+ Saldo</t>
  </si>
  <si>
    <t>Pikettdienst (ankreuzen)</t>
  </si>
  <si>
    <t>Vergleich +/-
Feb.+ Saldo</t>
  </si>
  <si>
    <r>
      <t>Total Februar</t>
    </r>
    <r>
      <rPr>
        <sz val="5.5"/>
        <color rgb="FF000000"/>
        <rFont val="Verdana"/>
        <family val="2"/>
      </rPr>
      <t xml:space="preserve"> (Pos.1+2+3)</t>
    </r>
  </si>
  <si>
    <r>
      <t>Total März</t>
    </r>
    <r>
      <rPr>
        <sz val="5.5"/>
        <color rgb="FF000000"/>
        <rFont val="Verdana"/>
        <family val="2"/>
      </rPr>
      <t xml:space="preserve"> (Pos.1+2+3)</t>
    </r>
  </si>
  <si>
    <t>Vergleich +/-
April + Saldo</t>
  </si>
  <si>
    <r>
      <t>Total April</t>
    </r>
    <r>
      <rPr>
        <sz val="5.5"/>
        <color rgb="FF000000"/>
        <rFont val="Verdana"/>
        <family val="2"/>
      </rPr>
      <t xml:space="preserve"> (Pos.1+2+3)</t>
    </r>
  </si>
  <si>
    <t>Vergleich +/-
März + Saldo</t>
  </si>
  <si>
    <r>
      <t>Total Mai</t>
    </r>
    <r>
      <rPr>
        <sz val="5.5"/>
        <color rgb="FF000000"/>
        <rFont val="Verdana"/>
        <family val="2"/>
      </rPr>
      <t xml:space="preserve"> (Pos.1+2+3)</t>
    </r>
  </si>
  <si>
    <t>Vergleich +/-
Mai + Saldo</t>
  </si>
  <si>
    <r>
      <t>Total Juni</t>
    </r>
    <r>
      <rPr>
        <sz val="5.5"/>
        <color rgb="FF000000"/>
        <rFont val="Verdana"/>
        <family val="2"/>
      </rPr>
      <t xml:space="preserve"> (Pos.1+2+3)</t>
    </r>
  </si>
  <si>
    <t>Vergleich +/-
Juni + Saldo</t>
  </si>
  <si>
    <r>
      <t>Total Juli</t>
    </r>
    <r>
      <rPr>
        <sz val="5.5"/>
        <color rgb="FF000000"/>
        <rFont val="Verdana"/>
        <family val="2"/>
      </rPr>
      <t xml:space="preserve"> (Pos.1+2+3)</t>
    </r>
  </si>
  <si>
    <t>Vergleich +/-
Juli + Saldo</t>
  </si>
  <si>
    <r>
      <t>Total August</t>
    </r>
    <r>
      <rPr>
        <sz val="5.5"/>
        <color rgb="FF000000"/>
        <rFont val="Verdana"/>
        <family val="2"/>
      </rPr>
      <t xml:space="preserve"> (Pos.1+2+3)</t>
    </r>
  </si>
  <si>
    <t>Vergleich +/-
Aug. + Saldo</t>
  </si>
  <si>
    <r>
      <t>Total September</t>
    </r>
    <r>
      <rPr>
        <sz val="5.5"/>
        <color rgb="FF000000"/>
        <rFont val="Verdana"/>
        <family val="2"/>
      </rPr>
      <t xml:space="preserve"> (Pos.1+2+3)</t>
    </r>
  </si>
  <si>
    <t>Vergleich +/-
Sep. + Saldo</t>
  </si>
  <si>
    <r>
      <t>Total Oktober</t>
    </r>
    <r>
      <rPr>
        <sz val="5.5"/>
        <color rgb="FF000000"/>
        <rFont val="Verdana"/>
        <family val="2"/>
      </rPr>
      <t xml:space="preserve"> (Pos.1+2+3)</t>
    </r>
  </si>
  <si>
    <t>Vergleich +/-
Okt. + Saldo</t>
  </si>
  <si>
    <r>
      <t>Total November</t>
    </r>
    <r>
      <rPr>
        <sz val="5.5"/>
        <color rgb="FF000000"/>
        <rFont val="Verdana"/>
        <family val="2"/>
      </rPr>
      <t xml:space="preserve"> (Pos.1+2+3)</t>
    </r>
  </si>
  <si>
    <t>Vergleich +/-
Nov. + Saldo</t>
  </si>
  <si>
    <r>
      <t>Total Dezember</t>
    </r>
    <r>
      <rPr>
        <sz val="5.5"/>
        <color rgb="FF000000"/>
        <rFont val="Verdana"/>
        <family val="2"/>
      </rPr>
      <t xml:space="preserve"> (Pos.1+2+3)</t>
    </r>
  </si>
  <si>
    <t>Vergleich +/-
Dez. + Saldo</t>
  </si>
  <si>
    <r>
      <t xml:space="preserve">Zeitzuschlag Nachtarbeit
</t>
    </r>
    <r>
      <rPr>
        <sz val="5.5"/>
        <color theme="1"/>
        <rFont val="Verdana"/>
        <family val="2"/>
      </rPr>
      <t>(Pos. 6)</t>
    </r>
  </si>
  <si>
    <t>x</t>
  </si>
  <si>
    <r>
      <t xml:space="preserve">Übertrag Vormonat </t>
    </r>
    <r>
      <rPr>
        <sz val="5.5"/>
        <color rgb="FF000000"/>
        <rFont val="Verdana"/>
        <family val="2"/>
      </rPr>
      <t>(Überzeit)</t>
    </r>
  </si>
  <si>
    <r>
      <t xml:space="preserve">Übertrag Vormonat </t>
    </r>
    <r>
      <rPr>
        <sz val="5.5"/>
        <color rgb="FF000000"/>
        <rFont val="Verdana"/>
        <family val="2"/>
      </rPr>
      <t>(Überstunden)</t>
    </r>
  </si>
  <si>
    <t>Übertrag 
Jan. + Feb.</t>
  </si>
  <si>
    <t>Soll-Std. Feb.</t>
  </si>
  <si>
    <t>Übertrag 
Feb. + März.</t>
  </si>
  <si>
    <t>Übertrag 
Dez. + Jan.</t>
  </si>
  <si>
    <t>Soll-Std. Jan.</t>
  </si>
  <si>
    <t>Übertrag 
März + April</t>
  </si>
  <si>
    <t>Soll-Std. Aug.</t>
  </si>
  <si>
    <t>Soll-Std. Sep.</t>
  </si>
  <si>
    <t>Übertrag
Mai +Juni</t>
  </si>
  <si>
    <t>Übertrag
Juni + Juli</t>
  </si>
  <si>
    <t>Übertrag
Juli + Aug.</t>
  </si>
  <si>
    <t>Übertrag
Aug + Sep.</t>
  </si>
  <si>
    <t>Übertrag
Sep. + Okt.</t>
  </si>
  <si>
    <t>Soll-Std. Okt.</t>
  </si>
  <si>
    <t>Soll-Std. Nov.</t>
  </si>
  <si>
    <t>Übertrag
Okt. - Nov.</t>
  </si>
  <si>
    <t>Übertrag
Nov. + Dez.</t>
  </si>
  <si>
    <t>Soll-Std. Dez.</t>
  </si>
  <si>
    <t>-</t>
  </si>
  <si>
    <t>Bezeichnung</t>
  </si>
  <si>
    <t>Hinweis: Die Zuschläge bei Nacharbeit müssen berücksichtigt werden</t>
  </si>
  <si>
    <t>KW52</t>
  </si>
  <si>
    <t>KW1</t>
  </si>
  <si>
    <t>KW2</t>
  </si>
  <si>
    <t>KW3</t>
  </si>
  <si>
    <t>KW4</t>
  </si>
  <si>
    <t>KW5</t>
  </si>
  <si>
    <t>KW6</t>
  </si>
  <si>
    <t>KW7</t>
  </si>
  <si>
    <t>KW8</t>
  </si>
  <si>
    <t>KW9</t>
  </si>
  <si>
    <t>KW10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</si>
  <si>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</si>
  <si>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</si>
  <si>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</si>
  <si>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</si>
  <si>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</si>
  <si>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</si>
  <si>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</si>
  <si>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</si>
  <si>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</si>
  <si>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</si>
  <si>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KW22</t>
  </si>
  <si>
    <t>KW23</t>
  </si>
  <si>
    <t>KW24</t>
  </si>
  <si>
    <t>KW25</t>
  </si>
  <si>
    <t>KW26</t>
  </si>
  <si>
    <t>KW21</t>
  </si>
  <si>
    <t>KW27</t>
  </si>
  <si>
    <t>KW28</t>
  </si>
  <si>
    <t>KW29</t>
  </si>
  <si>
    <t>KW30</t>
  </si>
  <si>
    <t>KW31</t>
  </si>
  <si>
    <t>KW32</t>
  </si>
  <si>
    <t>KW33</t>
  </si>
  <si>
    <t>KW34</t>
  </si>
  <si>
    <t>KW35</t>
  </si>
  <si>
    <t>KW36</t>
  </si>
  <si>
    <t>KW37</t>
  </si>
  <si>
    <t>KW38</t>
  </si>
  <si>
    <t>KW39</t>
  </si>
  <si>
    <t>KW40</t>
  </si>
  <si>
    <t>KW41</t>
  </si>
  <si>
    <t>KW42</t>
  </si>
  <si>
    <t>KW43</t>
  </si>
  <si>
    <t>KW44</t>
  </si>
  <si>
    <t>KW45</t>
  </si>
  <si>
    <t>KW46</t>
  </si>
  <si>
    <t>KW47</t>
  </si>
  <si>
    <t>KW48</t>
  </si>
  <si>
    <t>KW49</t>
  </si>
  <si>
    <t>KW50</t>
  </si>
  <si>
    <t>KW51</t>
  </si>
  <si>
    <t>Übertrag
April + Mai</t>
  </si>
  <si>
    <t>KW53</t>
  </si>
  <si>
    <t>Übertrag
Apirl +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</si>
</sst>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sz val="5.5"/>
      <color theme="1"/>
      <name val="Tahoma"/>
      <family val="2"/>
    </font>
    <font>
      <sz val="8"/>
      <color rgb="FF000000"/>
      <name val="Verdana"/>
      <family val="2"/>
    </font>
    <font>
      <sz val="5.5"/>
      <color rgb="FF000000"/>
      <name val="Verdana"/>
      <family val="2"/>
    </font>
    <font>
      <b/>
      <sz val="5.5"/>
      <color theme="1"/>
      <name val="Verdana"/>
      <family val="2"/>
    </font>
    <font>
      <sz val="5.5"/>
      <color theme="1"/>
      <name val="Verdana"/>
      <family val="2"/>
    </font>
    <font>
      <sz val="5"/>
      <color rgb="FF000000"/>
      <name val="Verdana"/>
      <family val="2"/>
    </font>
    <font>
      <b/>
      <sz val="5.5"/>
      <color rgb="FF000000"/>
      <name val="Tahoma"/>
      <family val="2"/>
    </font>
    <font>
      <sz val="6"/>
      <color theme="1"/>
      <name val="Arial"/>
      <family val="2"/>
    </font>
    <font>
      <sz val="8"/>
      <color rgb="FF000000"/>
      <name val="Times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0" fillId="0" borderId="6" xfId="0" applyBorder="1"/>
    <xf numFmtId="0" fontId="0" fillId="0" borderId="52" xfId="0" applyBorder="1"/>
    <xf numFmtId="0" fontId="0" fillId="0" borderId="39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4" borderId="65" xfId="0" applyFont="1" applyFill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7" fillId="2" borderId="81" xfId="0" applyFont="1" applyFill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4" borderId="80" xfId="0" applyFont="1" applyFill="1" applyBorder="1" applyAlignment="1">
      <alignment vertical="center" wrapText="1"/>
    </xf>
    <xf numFmtId="0" fontId="7" fillId="4" borderId="83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0" fillId="3" borderId="2" xfId="0" applyFill="1" applyBorder="1"/>
    <xf numFmtId="0" fontId="0" fillId="3" borderId="23" xfId="0" applyFill="1" applyBorder="1"/>
    <xf numFmtId="0" fontId="9" fillId="0" borderId="2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65" xfId="0" applyFont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13" fillId="0" borderId="82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71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0" fontId="5" fillId="0" borderId="6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64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16" fillId="0" borderId="64" xfId="0" applyFont="1" applyBorder="1" applyAlignment="1">
      <alignment vertical="center" wrapText="1"/>
    </xf>
    <xf numFmtId="0" fontId="16" fillId="0" borderId="71" xfId="0" applyFont="1" applyBorder="1" applyAlignment="1">
      <alignment vertical="center" wrapText="1"/>
    </xf>
    <xf numFmtId="37" fontId="0" fillId="0" borderId="0" xfId="0" applyNumberFormat="1"/>
    <xf numFmtId="0" fontId="3" fillId="0" borderId="38" xfId="0" applyFont="1" applyBorder="1" applyAlignment="1">
      <alignment vertical="center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4" borderId="99" xfId="0" applyFont="1" applyFill="1" applyBorder="1" applyAlignment="1" applyProtection="1">
      <alignment vertical="center" wrapText="1"/>
      <protection locked="0"/>
    </xf>
    <xf numFmtId="0" fontId="7" fillId="2" borderId="100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 wrapText="1"/>
    </xf>
    <xf numFmtId="0" fontId="7" fillId="0" borderId="31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3" fillId="0" borderId="60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4" borderId="98" xfId="0" applyFont="1" applyFill="1" applyBorder="1" applyAlignment="1" applyProtection="1">
      <alignment vertical="center" wrapText="1"/>
      <protection locked="0"/>
    </xf>
    <xf numFmtId="0" fontId="7" fillId="4" borderId="100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 wrapText="1"/>
    </xf>
    <xf numFmtId="0" fontId="7" fillId="2" borderId="105" xfId="0" applyFont="1" applyFill="1" applyBorder="1" applyAlignment="1" applyProtection="1">
      <alignment vertical="center" wrapText="1"/>
      <protection locked="0"/>
    </xf>
    <xf numFmtId="0" fontId="5" fillId="0" borderId="10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vertical="center" wrapText="1"/>
      <protection locked="0"/>
    </xf>
    <xf numFmtId="0" fontId="9" fillId="4" borderId="22" xfId="0" applyFont="1" applyFill="1" applyBorder="1" applyAlignment="1" applyProtection="1">
      <alignment vertical="center" wrapText="1"/>
      <protection locked="0"/>
    </xf>
    <xf numFmtId="0" fontId="9" fillId="2" borderId="29" xfId="0" applyFont="1" applyFill="1" applyBorder="1" applyAlignment="1" applyProtection="1">
      <alignment vertical="center" wrapText="1"/>
      <protection locked="0"/>
    </xf>
    <xf numFmtId="0" fontId="9" fillId="0" borderId="64" xfId="0" applyFont="1" applyBorder="1" applyAlignment="1" applyProtection="1">
      <alignment vertical="center" wrapText="1"/>
      <protection locked="0"/>
    </xf>
    <xf numFmtId="0" fontId="9" fillId="0" borderId="65" xfId="0" applyFont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 applyProtection="1">
      <alignment vertical="center" wrapText="1"/>
      <protection locked="0"/>
    </xf>
    <xf numFmtId="0" fontId="9" fillId="0" borderId="69" xfId="0" applyFont="1" applyBorder="1" applyAlignment="1" applyProtection="1">
      <alignment vertical="center" wrapText="1"/>
      <protection locked="0"/>
    </xf>
    <xf numFmtId="0" fontId="9" fillId="0" borderId="89" xfId="0" applyFont="1" applyBorder="1" applyAlignment="1" applyProtection="1">
      <alignment vertical="center" wrapText="1"/>
      <protection locked="0"/>
    </xf>
    <xf numFmtId="0" fontId="9" fillId="0" borderId="90" xfId="0" applyFont="1" applyBorder="1" applyAlignment="1" applyProtection="1">
      <alignment vertical="center" wrapText="1"/>
      <protection locked="0"/>
    </xf>
    <xf numFmtId="0" fontId="9" fillId="4" borderId="29" xfId="0" applyFont="1" applyFill="1" applyBorder="1" applyAlignment="1" applyProtection="1">
      <alignment vertical="center" wrapText="1"/>
      <protection locked="0"/>
    </xf>
    <xf numFmtId="0" fontId="9" fillId="2" borderId="33" xfId="0" applyFont="1" applyFill="1" applyBorder="1" applyAlignment="1" applyProtection="1">
      <alignment vertical="center" wrapText="1"/>
      <protection locked="0"/>
    </xf>
    <xf numFmtId="0" fontId="9" fillId="0" borderId="62" xfId="0" applyFont="1" applyBorder="1" applyAlignment="1" applyProtection="1">
      <alignment vertical="center" wrapText="1"/>
      <protection locked="0"/>
    </xf>
    <xf numFmtId="0" fontId="9" fillId="0" borderId="63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89" xfId="0" applyFont="1" applyBorder="1" applyAlignment="1" applyProtection="1">
      <alignment vertical="center" wrapText="1"/>
      <protection locked="0"/>
    </xf>
    <xf numFmtId="0" fontId="7" fillId="0" borderId="65" xfId="0" applyFont="1" applyBorder="1" applyAlignment="1" applyProtection="1">
      <alignment vertical="center" wrapText="1"/>
      <protection locked="0"/>
    </xf>
    <xf numFmtId="0" fontId="7" fillId="0" borderId="90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101" xfId="0" applyFont="1" applyBorder="1" applyAlignment="1" applyProtection="1">
      <alignment horizontal="center" vertical="center" wrapText="1"/>
      <protection locked="0"/>
    </xf>
    <xf numFmtId="0" fontId="7" fillId="0" borderId="102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 wrapText="1"/>
    </xf>
    <xf numFmtId="0" fontId="7" fillId="0" borderId="104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6" fillId="0" borderId="8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33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>
      <alignment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3" fillId="0" borderId="3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" fillId="0" borderId="7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3" fillId="0" borderId="5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7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15" fillId="0" borderId="3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7" fillId="0" borderId="109" xfId="0" applyFont="1" applyBorder="1" applyAlignment="1">
      <alignment vertical="center" wrapText="1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669609</xdr:colOff>
      <xdr:row>0</xdr:row>
      <xdr:rowOff>9747</xdr:rowOff>
    </xdr:from>
    <xdr:to>
      <xdr:col>54</xdr:col>
      <xdr:colOff>45516</xdr:colOff>
      <xdr:row>22</xdr:row>
      <xdr:rowOff>28817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CF8CE8-FC63-4A82-BE5F-28241ECBC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3971" y="9747"/>
          <a:ext cx="6233907" cy="280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A05D-D492-4F17-A06B-32A8D59BA71F}">
  <dimension ref="A1:AR145"/>
  <sheetViews>
    <sheetView tabSelected="1" topLeftCell="A22" zoomScale="145" zoomScaleNormal="145" workbookViewId="0">
      <selection activeCell="C58" sqref="C58:C59"/>
    </sheetView>
  </sheetViews>
  <sheetFormatPr baseColWidth="10" defaultRowHeight="13.2" x14ac:dyDescent="0.25"/>
  <cols>
    <col min="1" max="1" width="2" style="34" bestFit="1" customWidth="1"/>
    <col min="2" max="2" width="17.33203125" style="85" customWidth="1"/>
    <col min="3" max="33" width="2.3320312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33203125" customWidth="1"/>
  </cols>
  <sheetData>
    <row r="1" spans="1:44" ht="8.4" customHeight="1" x14ac:dyDescent="0.25">
      <c r="A1" s="8"/>
      <c r="B1" s="297" t="s">
        <v>0</v>
      </c>
      <c r="C1" s="154" t="s">
        <v>109</v>
      </c>
      <c r="D1" s="156"/>
      <c r="E1" s="154" t="s">
        <v>110</v>
      </c>
      <c r="F1" s="155"/>
      <c r="G1" s="155"/>
      <c r="H1" s="155"/>
      <c r="I1" s="155"/>
      <c r="J1" s="155"/>
      <c r="K1" s="156"/>
      <c r="L1" s="154" t="s">
        <v>111</v>
      </c>
      <c r="M1" s="155"/>
      <c r="N1" s="155"/>
      <c r="O1" s="155"/>
      <c r="P1" s="155"/>
      <c r="Q1" s="155"/>
      <c r="R1" s="156"/>
      <c r="S1" s="154" t="s">
        <v>112</v>
      </c>
      <c r="T1" s="155"/>
      <c r="U1" s="155"/>
      <c r="V1" s="155"/>
      <c r="W1" s="155"/>
      <c r="X1" s="155"/>
      <c r="Y1" s="156"/>
      <c r="Z1" s="154" t="s">
        <v>113</v>
      </c>
      <c r="AA1" s="155"/>
      <c r="AB1" s="155"/>
      <c r="AC1" s="155"/>
      <c r="AD1" s="155"/>
      <c r="AE1" s="155"/>
      <c r="AF1" s="156"/>
      <c r="AG1" s="99" t="s">
        <v>114</v>
      </c>
      <c r="AH1" s="298" t="s">
        <v>5</v>
      </c>
      <c r="AI1" s="170" t="s">
        <v>7</v>
      </c>
      <c r="AJ1" s="170"/>
      <c r="AK1" s="170" t="s">
        <v>9</v>
      </c>
      <c r="AL1" s="170"/>
      <c r="AM1" s="247"/>
    </row>
    <row r="2" spans="1:44" ht="8.4" customHeight="1" thickBot="1" x14ac:dyDescent="0.3">
      <c r="A2" s="40"/>
      <c r="B2" s="297"/>
      <c r="C2" s="5">
        <v>1</v>
      </c>
      <c r="D2" s="94">
        <v>2</v>
      </c>
      <c r="E2" s="5">
        <v>3</v>
      </c>
      <c r="F2" s="6">
        <v>4</v>
      </c>
      <c r="G2" s="15">
        <v>5</v>
      </c>
      <c r="H2" s="38">
        <v>6</v>
      </c>
      <c r="I2" s="38">
        <v>7</v>
      </c>
      <c r="J2" s="38">
        <v>8</v>
      </c>
      <c r="K2" s="39">
        <v>9</v>
      </c>
      <c r="L2" s="37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9">
        <v>16</v>
      </c>
      <c r="S2" s="37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9">
        <v>23</v>
      </c>
      <c r="Z2" s="37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9">
        <v>30</v>
      </c>
      <c r="AG2" s="3">
        <v>31</v>
      </c>
      <c r="AH2" s="298"/>
      <c r="AI2" s="260">
        <v>21</v>
      </c>
      <c r="AJ2" s="260"/>
      <c r="AK2" s="260">
        <v>168</v>
      </c>
      <c r="AL2" s="260"/>
      <c r="AM2" s="247"/>
    </row>
    <row r="3" spans="1:44" ht="17.100000000000001" customHeight="1" x14ac:dyDescent="0.25">
      <c r="A3" s="42">
        <v>1</v>
      </c>
      <c r="B3" s="101" t="s">
        <v>6</v>
      </c>
      <c r="C3" s="110"/>
      <c r="D3" s="97"/>
      <c r="E3" s="92"/>
      <c r="F3" s="108"/>
      <c r="G3" s="108"/>
      <c r="H3" s="108"/>
      <c r="I3" s="108"/>
      <c r="J3" s="96"/>
      <c r="K3" s="97"/>
      <c r="L3" s="92"/>
      <c r="M3" s="108"/>
      <c r="N3" s="108"/>
      <c r="O3" s="108"/>
      <c r="P3" s="108"/>
      <c r="Q3" s="96"/>
      <c r="R3" s="97"/>
      <c r="S3" s="92"/>
      <c r="T3" s="108"/>
      <c r="U3" s="108"/>
      <c r="V3" s="108"/>
      <c r="W3" s="108"/>
      <c r="X3" s="96"/>
      <c r="Y3" s="97"/>
      <c r="Z3" s="92"/>
      <c r="AA3" s="108"/>
      <c r="AB3" s="108"/>
      <c r="AC3" s="108"/>
      <c r="AD3" s="108"/>
      <c r="AE3" s="96"/>
      <c r="AF3" s="97"/>
      <c r="AG3" s="100"/>
      <c r="AH3" s="43">
        <f>SUM(C3:AG3)</f>
        <v>0</v>
      </c>
      <c r="AI3" s="228" t="s">
        <v>87</v>
      </c>
      <c r="AJ3" s="229"/>
      <c r="AK3" s="230"/>
      <c r="AL3" s="231"/>
      <c r="AM3" s="1"/>
    </row>
    <row r="4" spans="1:44" ht="8.25" customHeight="1" x14ac:dyDescent="0.25">
      <c r="A4" s="42"/>
      <c r="B4" s="83" t="s">
        <v>107</v>
      </c>
      <c r="C4" s="119"/>
      <c r="D4" s="120"/>
      <c r="E4" s="121"/>
      <c r="F4" s="122"/>
      <c r="G4" s="122"/>
      <c r="H4" s="122"/>
      <c r="I4" s="122"/>
      <c r="J4" s="123"/>
      <c r="K4" s="120"/>
      <c r="L4" s="121"/>
      <c r="M4" s="122"/>
      <c r="N4" s="122"/>
      <c r="O4" s="122"/>
      <c r="P4" s="122"/>
      <c r="Q4" s="123"/>
      <c r="R4" s="120"/>
      <c r="S4" s="121"/>
      <c r="T4" s="122"/>
      <c r="U4" s="122"/>
      <c r="V4" s="122"/>
      <c r="W4" s="122"/>
      <c r="X4" s="123"/>
      <c r="Y4" s="120"/>
      <c r="Z4" s="121"/>
      <c r="AA4" s="122"/>
      <c r="AB4" s="122"/>
      <c r="AC4" s="122"/>
      <c r="AD4" s="122"/>
      <c r="AE4" s="123"/>
      <c r="AF4" s="120"/>
      <c r="AG4" s="124"/>
      <c r="AH4" s="66"/>
      <c r="AI4" s="232" t="s">
        <v>86</v>
      </c>
      <c r="AJ4" s="233"/>
      <c r="AK4" s="234"/>
      <c r="AL4" s="235"/>
      <c r="AM4" s="1"/>
    </row>
    <row r="5" spans="1:44" ht="8.4" customHeight="1" x14ac:dyDescent="0.25">
      <c r="A5" s="295">
        <v>2</v>
      </c>
      <c r="B5" s="296" t="s">
        <v>8</v>
      </c>
      <c r="C5" s="218"/>
      <c r="D5" s="159"/>
      <c r="E5" s="161"/>
      <c r="F5" s="157"/>
      <c r="G5" s="157"/>
      <c r="H5" s="157"/>
      <c r="I5" s="157"/>
      <c r="J5" s="157"/>
      <c r="K5" s="159"/>
      <c r="L5" s="161"/>
      <c r="M5" s="157"/>
      <c r="N5" s="157"/>
      <c r="O5" s="157"/>
      <c r="P5" s="157"/>
      <c r="Q5" s="157"/>
      <c r="R5" s="159"/>
      <c r="S5" s="161"/>
      <c r="T5" s="157"/>
      <c r="U5" s="157"/>
      <c r="V5" s="157"/>
      <c r="W5" s="157"/>
      <c r="X5" s="157"/>
      <c r="Y5" s="159"/>
      <c r="Z5" s="161"/>
      <c r="AA5" s="157"/>
      <c r="AB5" s="157"/>
      <c r="AC5" s="157"/>
      <c r="AD5" s="206"/>
      <c r="AE5" s="206"/>
      <c r="AF5" s="159"/>
      <c r="AG5" s="261"/>
      <c r="AH5" s="289">
        <f>SUM(C5:AG6)</f>
        <v>0</v>
      </c>
      <c r="AI5" s="220" t="s">
        <v>59</v>
      </c>
      <c r="AJ5" s="221"/>
      <c r="AK5" s="224">
        <f>AH3+AH5+AH7</f>
        <v>0</v>
      </c>
      <c r="AL5" s="225"/>
      <c r="AM5" s="190"/>
    </row>
    <row r="6" spans="1:44" ht="8.4" customHeight="1" x14ac:dyDescent="0.25">
      <c r="A6" s="295"/>
      <c r="B6" s="197"/>
      <c r="C6" s="219"/>
      <c r="D6" s="160"/>
      <c r="E6" s="162"/>
      <c r="F6" s="158"/>
      <c r="G6" s="158"/>
      <c r="H6" s="158"/>
      <c r="I6" s="158"/>
      <c r="J6" s="158"/>
      <c r="K6" s="160"/>
      <c r="L6" s="162"/>
      <c r="M6" s="158"/>
      <c r="N6" s="158"/>
      <c r="O6" s="158"/>
      <c r="P6" s="158"/>
      <c r="Q6" s="158"/>
      <c r="R6" s="160"/>
      <c r="S6" s="162"/>
      <c r="T6" s="158"/>
      <c r="U6" s="158"/>
      <c r="V6" s="158"/>
      <c r="W6" s="158"/>
      <c r="X6" s="158"/>
      <c r="Y6" s="160"/>
      <c r="Z6" s="162"/>
      <c r="AA6" s="158"/>
      <c r="AB6" s="158"/>
      <c r="AC6" s="158"/>
      <c r="AD6" s="207"/>
      <c r="AE6" s="207"/>
      <c r="AF6" s="160"/>
      <c r="AG6" s="263"/>
      <c r="AH6" s="290"/>
      <c r="AI6" s="222"/>
      <c r="AJ6" s="223"/>
      <c r="AK6" s="226"/>
      <c r="AL6" s="227"/>
      <c r="AM6" s="190"/>
    </row>
    <row r="7" spans="1:44" ht="8.4" customHeight="1" x14ac:dyDescent="0.25">
      <c r="A7" s="295">
        <v>3</v>
      </c>
      <c r="B7" s="197" t="s">
        <v>10</v>
      </c>
      <c r="C7" s="218"/>
      <c r="D7" s="159"/>
      <c r="E7" s="161"/>
      <c r="F7" s="157"/>
      <c r="G7" s="157"/>
      <c r="H7" s="157"/>
      <c r="I7" s="157"/>
      <c r="J7" s="157"/>
      <c r="K7" s="159"/>
      <c r="L7" s="161"/>
      <c r="M7" s="157"/>
      <c r="N7" s="157"/>
      <c r="O7" s="157"/>
      <c r="P7" s="157"/>
      <c r="Q7" s="157"/>
      <c r="R7" s="159"/>
      <c r="S7" s="161"/>
      <c r="T7" s="157"/>
      <c r="U7" s="157"/>
      <c r="V7" s="157"/>
      <c r="W7" s="157"/>
      <c r="X7" s="157"/>
      <c r="Y7" s="159"/>
      <c r="Z7" s="161"/>
      <c r="AA7" s="157"/>
      <c r="AB7" s="157"/>
      <c r="AC7" s="157"/>
      <c r="AD7" s="206"/>
      <c r="AE7" s="206"/>
      <c r="AF7" s="159"/>
      <c r="AG7" s="261"/>
      <c r="AH7" s="289">
        <f>SUM(C7:AG8)</f>
        <v>0</v>
      </c>
      <c r="AI7" s="249" t="s">
        <v>57</v>
      </c>
      <c r="AJ7" s="250"/>
      <c r="AK7" s="253"/>
      <c r="AL7" s="254"/>
    </row>
    <row r="8" spans="1:44" ht="8.4" customHeight="1" thickBot="1" x14ac:dyDescent="0.3">
      <c r="A8" s="295"/>
      <c r="B8" s="217"/>
      <c r="C8" s="219"/>
      <c r="D8" s="160"/>
      <c r="E8" s="162"/>
      <c r="F8" s="158"/>
      <c r="G8" s="158"/>
      <c r="H8" s="158"/>
      <c r="I8" s="158"/>
      <c r="J8" s="158"/>
      <c r="K8" s="160"/>
      <c r="L8" s="162"/>
      <c r="M8" s="158"/>
      <c r="N8" s="158"/>
      <c r="O8" s="158"/>
      <c r="P8" s="158"/>
      <c r="Q8" s="158"/>
      <c r="R8" s="160"/>
      <c r="S8" s="162"/>
      <c r="T8" s="158"/>
      <c r="U8" s="158"/>
      <c r="V8" s="158"/>
      <c r="W8" s="158"/>
      <c r="X8" s="158"/>
      <c r="Y8" s="160"/>
      <c r="Z8" s="162"/>
      <c r="AA8" s="158"/>
      <c r="AB8" s="158"/>
      <c r="AC8" s="158"/>
      <c r="AD8" s="207"/>
      <c r="AE8" s="207"/>
      <c r="AF8" s="160"/>
      <c r="AG8" s="263"/>
      <c r="AH8" s="290"/>
      <c r="AI8" s="251"/>
      <c r="AJ8" s="252"/>
      <c r="AK8" s="255"/>
      <c r="AL8" s="256"/>
    </row>
    <row r="9" spans="1:44" ht="15" customHeight="1" thickBot="1" x14ac:dyDescent="0.3">
      <c r="A9" s="42">
        <v>4</v>
      </c>
      <c r="B9" s="106" t="s">
        <v>58</v>
      </c>
      <c r="C9" s="151">
        <f>SUM(C3:D3,C5:D8)</f>
        <v>0</v>
      </c>
      <c r="D9" s="153"/>
      <c r="E9" s="151">
        <f>SUM(E3:K3,E5:K8)</f>
        <v>0</v>
      </c>
      <c r="F9" s="152"/>
      <c r="G9" s="152"/>
      <c r="H9" s="152"/>
      <c r="I9" s="152"/>
      <c r="J9" s="152"/>
      <c r="K9" s="153"/>
      <c r="L9" s="151">
        <f>SUM(L3:R3,L5:R8)</f>
        <v>0</v>
      </c>
      <c r="M9" s="152"/>
      <c r="N9" s="152"/>
      <c r="O9" s="152"/>
      <c r="P9" s="152"/>
      <c r="Q9" s="152"/>
      <c r="R9" s="153"/>
      <c r="S9" s="151">
        <f>SUM(S3:Y3,S5:Y8)</f>
        <v>0</v>
      </c>
      <c r="T9" s="152"/>
      <c r="U9" s="152"/>
      <c r="V9" s="152"/>
      <c r="W9" s="152"/>
      <c r="X9" s="152"/>
      <c r="Y9" s="153"/>
      <c r="Z9" s="151">
        <f>SUM(Z3:AF3,Z5:AF8)</f>
        <v>0</v>
      </c>
      <c r="AA9" s="152"/>
      <c r="AB9" s="152"/>
      <c r="AC9" s="152"/>
      <c r="AD9" s="152"/>
      <c r="AE9" s="152"/>
      <c r="AF9" s="153"/>
      <c r="AG9" s="41">
        <f>SUM(AG3,AG5:AG8)</f>
        <v>0</v>
      </c>
      <c r="AH9" s="180"/>
      <c r="AI9" s="80" t="s">
        <v>91</v>
      </c>
      <c r="AJ9" s="257" t="s">
        <v>92</v>
      </c>
      <c r="AK9" s="257"/>
      <c r="AL9" s="81" t="s">
        <v>60</v>
      </c>
      <c r="AM9" s="1"/>
    </row>
    <row r="10" spans="1:44" ht="8.4" customHeight="1" x14ac:dyDescent="0.25">
      <c r="A10" s="294">
        <v>5</v>
      </c>
      <c r="B10" s="197" t="s">
        <v>61</v>
      </c>
      <c r="C10" s="143"/>
      <c r="D10" s="145"/>
      <c r="E10" s="143"/>
      <c r="F10" s="144"/>
      <c r="G10" s="144"/>
      <c r="H10" s="144"/>
      <c r="I10" s="144"/>
      <c r="J10" s="144"/>
      <c r="K10" s="145"/>
      <c r="L10" s="143"/>
      <c r="M10" s="144"/>
      <c r="N10" s="144"/>
      <c r="O10" s="144"/>
      <c r="P10" s="144"/>
      <c r="Q10" s="144"/>
      <c r="R10" s="145"/>
      <c r="S10" s="143"/>
      <c r="T10" s="144"/>
      <c r="U10" s="144"/>
      <c r="V10" s="144"/>
      <c r="W10" s="144"/>
      <c r="X10" s="144"/>
      <c r="Y10" s="145"/>
      <c r="Z10" s="143"/>
      <c r="AA10" s="144"/>
      <c r="AB10" s="144"/>
      <c r="AC10" s="144"/>
      <c r="AD10" s="144"/>
      <c r="AE10" s="144"/>
      <c r="AF10" s="145"/>
      <c r="AG10" s="149"/>
      <c r="AH10" s="183"/>
      <c r="AI10" s="170">
        <f>SUM(AK3:AL6)-AK7</f>
        <v>0</v>
      </c>
      <c r="AJ10" s="241">
        <f>AK2</f>
        <v>168</v>
      </c>
      <c r="AK10" s="242"/>
      <c r="AL10" s="245">
        <f>SUM(AI10-AJ10)</f>
        <v>-168</v>
      </c>
      <c r="AM10" s="190"/>
      <c r="AR10" s="90"/>
    </row>
    <row r="11" spans="1:44" ht="8.4" customHeight="1" thickBot="1" x14ac:dyDescent="0.3">
      <c r="A11" s="294"/>
      <c r="B11" s="198"/>
      <c r="C11" s="146"/>
      <c r="D11" s="148"/>
      <c r="E11" s="146"/>
      <c r="F11" s="147"/>
      <c r="G11" s="147"/>
      <c r="H11" s="147"/>
      <c r="I11" s="147"/>
      <c r="J11" s="147"/>
      <c r="K11" s="148"/>
      <c r="L11" s="146"/>
      <c r="M11" s="147"/>
      <c r="N11" s="147"/>
      <c r="O11" s="147"/>
      <c r="P11" s="147"/>
      <c r="Q11" s="147"/>
      <c r="R11" s="148"/>
      <c r="S11" s="146"/>
      <c r="T11" s="147"/>
      <c r="U11" s="147"/>
      <c r="V11" s="147"/>
      <c r="W11" s="147"/>
      <c r="X11" s="147"/>
      <c r="Y11" s="148"/>
      <c r="Z11" s="146"/>
      <c r="AA11" s="147"/>
      <c r="AB11" s="147"/>
      <c r="AC11" s="147"/>
      <c r="AD11" s="147"/>
      <c r="AE11" s="147"/>
      <c r="AF11" s="148"/>
      <c r="AG11" s="150"/>
      <c r="AH11" s="186"/>
      <c r="AI11" s="200"/>
      <c r="AJ11" s="243"/>
      <c r="AK11" s="244"/>
      <c r="AL11" s="246"/>
      <c r="AM11" s="190"/>
    </row>
    <row r="12" spans="1:44" ht="13.8" thickBot="1" x14ac:dyDescent="0.3">
      <c r="A12" s="284"/>
      <c r="B12" s="286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7"/>
    </row>
    <row r="13" spans="1:44" ht="8.4" customHeight="1" x14ac:dyDescent="0.25">
      <c r="A13" s="163"/>
      <c r="B13" s="166" t="s">
        <v>11</v>
      </c>
      <c r="C13" s="154" t="s">
        <v>114</v>
      </c>
      <c r="D13" s="155"/>
      <c r="E13" s="155"/>
      <c r="F13" s="155"/>
      <c r="G13" s="155"/>
      <c r="H13" s="156"/>
      <c r="I13" s="154" t="s">
        <v>115</v>
      </c>
      <c r="J13" s="155"/>
      <c r="K13" s="155"/>
      <c r="L13" s="155"/>
      <c r="M13" s="155"/>
      <c r="N13" s="155"/>
      <c r="O13" s="156"/>
      <c r="P13" s="154" t="s">
        <v>116</v>
      </c>
      <c r="Q13" s="155"/>
      <c r="R13" s="155"/>
      <c r="S13" s="155"/>
      <c r="T13" s="155"/>
      <c r="U13" s="155"/>
      <c r="V13" s="156"/>
      <c r="W13" s="154" t="s">
        <v>117</v>
      </c>
      <c r="X13" s="155"/>
      <c r="Y13" s="155"/>
      <c r="Z13" s="155"/>
      <c r="AA13" s="155"/>
      <c r="AB13" s="155"/>
      <c r="AC13" s="156"/>
      <c r="AD13" s="99" t="s">
        <v>118</v>
      </c>
      <c r="AE13" s="175"/>
      <c r="AF13" s="176"/>
      <c r="AG13" s="177"/>
      <c r="AH13" s="236" t="s">
        <v>5</v>
      </c>
      <c r="AI13" s="170" t="s">
        <v>17</v>
      </c>
      <c r="AJ13" s="170"/>
      <c r="AK13" s="170" t="s">
        <v>18</v>
      </c>
      <c r="AL13" s="170"/>
      <c r="AM13" s="292"/>
    </row>
    <row r="14" spans="1:44" ht="8.4" customHeight="1" thickBot="1" x14ac:dyDescent="0.3">
      <c r="A14" s="285"/>
      <c r="B14" s="167"/>
      <c r="C14" s="5">
        <v>1</v>
      </c>
      <c r="D14" s="6">
        <v>2</v>
      </c>
      <c r="E14" s="6">
        <v>3</v>
      </c>
      <c r="F14" s="6">
        <v>4</v>
      </c>
      <c r="G14" s="15">
        <v>5</v>
      </c>
      <c r="H14" s="39">
        <v>6</v>
      </c>
      <c r="I14" s="37">
        <v>7</v>
      </c>
      <c r="J14" s="38">
        <v>8</v>
      </c>
      <c r="K14" s="38">
        <v>9</v>
      </c>
      <c r="L14" s="38">
        <v>10</v>
      </c>
      <c r="M14" s="38">
        <v>11</v>
      </c>
      <c r="N14" s="38">
        <v>12</v>
      </c>
      <c r="O14" s="39">
        <v>13</v>
      </c>
      <c r="P14" s="37">
        <v>14</v>
      </c>
      <c r="Q14" s="38">
        <v>15</v>
      </c>
      <c r="R14" s="38">
        <v>16</v>
      </c>
      <c r="S14" s="38">
        <v>17</v>
      </c>
      <c r="T14" s="38">
        <v>18</v>
      </c>
      <c r="U14" s="38">
        <v>19</v>
      </c>
      <c r="V14" s="39">
        <v>20</v>
      </c>
      <c r="W14" s="37">
        <v>21</v>
      </c>
      <c r="X14" s="38">
        <v>22</v>
      </c>
      <c r="Y14" s="38">
        <v>23</v>
      </c>
      <c r="Z14" s="38">
        <v>24</v>
      </c>
      <c r="AA14" s="38">
        <v>25</v>
      </c>
      <c r="AB14" s="38">
        <v>26</v>
      </c>
      <c r="AC14" s="39">
        <v>27</v>
      </c>
      <c r="AD14" s="3">
        <v>28</v>
      </c>
      <c r="AE14" s="175"/>
      <c r="AF14" s="176"/>
      <c r="AG14" s="177"/>
      <c r="AH14" s="237"/>
      <c r="AI14" s="260">
        <v>20</v>
      </c>
      <c r="AJ14" s="260"/>
      <c r="AK14" s="260">
        <v>160</v>
      </c>
      <c r="AL14" s="260"/>
      <c r="AM14" s="293"/>
    </row>
    <row r="15" spans="1:44" ht="17.100000000000001" customHeight="1" x14ac:dyDescent="0.25">
      <c r="A15" s="42">
        <v>1</v>
      </c>
      <c r="B15" s="101" t="s">
        <v>6</v>
      </c>
      <c r="C15" s="107"/>
      <c r="D15" s="108"/>
      <c r="E15" s="108"/>
      <c r="F15" s="108"/>
      <c r="G15" s="96"/>
      <c r="H15" s="97"/>
      <c r="I15" s="92"/>
      <c r="J15" s="108"/>
      <c r="K15" s="108"/>
      <c r="L15" s="108"/>
      <c r="M15" s="108"/>
      <c r="N15" s="96"/>
      <c r="O15" s="97"/>
      <c r="P15" s="92"/>
      <c r="Q15" s="108"/>
      <c r="R15" s="108"/>
      <c r="S15" s="108"/>
      <c r="T15" s="108"/>
      <c r="U15" s="96"/>
      <c r="V15" s="97"/>
      <c r="W15" s="92"/>
      <c r="X15" s="108"/>
      <c r="Y15" s="108"/>
      <c r="Z15" s="108"/>
      <c r="AA15" s="108"/>
      <c r="AB15" s="96"/>
      <c r="AC15" s="97"/>
      <c r="AD15" s="100"/>
      <c r="AE15" s="178"/>
      <c r="AF15" s="179"/>
      <c r="AG15" s="180"/>
      <c r="AH15" s="43">
        <f>SUM(C15:AD15)</f>
        <v>0</v>
      </c>
      <c r="AI15" s="228" t="s">
        <v>87</v>
      </c>
      <c r="AJ15" s="229"/>
      <c r="AK15" s="230"/>
      <c r="AL15" s="231"/>
      <c r="AM15" s="91" t="str">
        <f>IF(SUM(AK15:AL16)=AL10,"","ACHTUNG, Übertrag Überstunden + Übertrag Überzeit muss dem Vormonatssaldo entsprechen")</f>
        <v>ACHTUNG, Übertrag Überstunden + Übertrag Überzeit muss dem Vormonatssaldo entsprechen</v>
      </c>
    </row>
    <row r="16" spans="1:44" ht="8.25" customHeight="1" x14ac:dyDescent="0.25">
      <c r="A16" s="49"/>
      <c r="B16" s="83" t="s">
        <v>107</v>
      </c>
      <c r="C16" s="125"/>
      <c r="D16" s="122"/>
      <c r="E16" s="122"/>
      <c r="F16" s="122"/>
      <c r="G16" s="123"/>
      <c r="H16" s="120"/>
      <c r="I16" s="121"/>
      <c r="J16" s="122"/>
      <c r="K16" s="122"/>
      <c r="L16" s="122"/>
      <c r="M16" s="122"/>
      <c r="N16" s="123"/>
      <c r="O16" s="120"/>
      <c r="P16" s="121"/>
      <c r="Q16" s="122"/>
      <c r="R16" s="122"/>
      <c r="S16" s="122"/>
      <c r="T16" s="122"/>
      <c r="U16" s="123"/>
      <c r="V16" s="120"/>
      <c r="W16" s="121"/>
      <c r="X16" s="122"/>
      <c r="Y16" s="122"/>
      <c r="Z16" s="122"/>
      <c r="AA16" s="122"/>
      <c r="AB16" s="123"/>
      <c r="AC16" s="120"/>
      <c r="AD16" s="124"/>
      <c r="AE16" s="181"/>
      <c r="AF16" s="182"/>
      <c r="AG16" s="183"/>
      <c r="AH16" s="66"/>
      <c r="AI16" s="232" t="s">
        <v>86</v>
      </c>
      <c r="AJ16" s="233"/>
      <c r="AK16" s="234"/>
      <c r="AL16" s="235"/>
      <c r="AM16" s="1"/>
    </row>
    <row r="17" spans="1:39" ht="8.4" customHeight="1" x14ac:dyDescent="0.25">
      <c r="A17" s="276">
        <v>2</v>
      </c>
      <c r="B17" s="197" t="s">
        <v>8</v>
      </c>
      <c r="C17" s="218"/>
      <c r="D17" s="157"/>
      <c r="E17" s="157"/>
      <c r="F17" s="157"/>
      <c r="G17" s="157"/>
      <c r="H17" s="159"/>
      <c r="I17" s="161"/>
      <c r="J17" s="157"/>
      <c r="K17" s="157"/>
      <c r="L17" s="157"/>
      <c r="M17" s="157"/>
      <c r="N17" s="157"/>
      <c r="O17" s="159"/>
      <c r="P17" s="161"/>
      <c r="Q17" s="157"/>
      <c r="R17" s="157"/>
      <c r="S17" s="157"/>
      <c r="T17" s="157"/>
      <c r="U17" s="157"/>
      <c r="V17" s="159"/>
      <c r="W17" s="161"/>
      <c r="X17" s="157"/>
      <c r="Y17" s="157"/>
      <c r="Z17" s="157"/>
      <c r="AA17" s="157"/>
      <c r="AB17" s="157"/>
      <c r="AC17" s="159"/>
      <c r="AD17" s="291"/>
      <c r="AE17" s="181"/>
      <c r="AF17" s="182"/>
      <c r="AG17" s="183"/>
      <c r="AH17" s="289">
        <f>SUM(C17:AD18)</f>
        <v>0</v>
      </c>
      <c r="AI17" s="220" t="s">
        <v>63</v>
      </c>
      <c r="AJ17" s="221"/>
      <c r="AK17" s="224">
        <f>SUM(AH15,AH17,AH19)</f>
        <v>0</v>
      </c>
      <c r="AL17" s="225"/>
      <c r="AM17" s="247"/>
    </row>
    <row r="18" spans="1:39" ht="8.4" customHeight="1" x14ac:dyDescent="0.25">
      <c r="A18" s="283"/>
      <c r="B18" s="217"/>
      <c r="C18" s="219"/>
      <c r="D18" s="158"/>
      <c r="E18" s="158"/>
      <c r="F18" s="158"/>
      <c r="G18" s="158"/>
      <c r="H18" s="160"/>
      <c r="I18" s="162"/>
      <c r="J18" s="158"/>
      <c r="K18" s="158"/>
      <c r="L18" s="158"/>
      <c r="M18" s="158"/>
      <c r="N18" s="158"/>
      <c r="O18" s="160"/>
      <c r="P18" s="162"/>
      <c r="Q18" s="158"/>
      <c r="R18" s="158"/>
      <c r="S18" s="158"/>
      <c r="T18" s="158"/>
      <c r="U18" s="158"/>
      <c r="V18" s="160"/>
      <c r="W18" s="162"/>
      <c r="X18" s="158"/>
      <c r="Y18" s="158"/>
      <c r="Z18" s="158"/>
      <c r="AA18" s="158"/>
      <c r="AB18" s="158"/>
      <c r="AC18" s="160"/>
      <c r="AD18" s="149"/>
      <c r="AE18" s="181"/>
      <c r="AF18" s="182"/>
      <c r="AG18" s="183"/>
      <c r="AH18" s="290"/>
      <c r="AI18" s="222"/>
      <c r="AJ18" s="223"/>
      <c r="AK18" s="226"/>
      <c r="AL18" s="227"/>
      <c r="AM18" s="247"/>
    </row>
    <row r="19" spans="1:39" ht="8.4" customHeight="1" x14ac:dyDescent="0.25">
      <c r="A19" s="276">
        <v>3</v>
      </c>
      <c r="B19" s="197" t="s">
        <v>10</v>
      </c>
      <c r="C19" s="218"/>
      <c r="D19" s="157"/>
      <c r="E19" s="157"/>
      <c r="F19" s="157"/>
      <c r="G19" s="157"/>
      <c r="H19" s="159"/>
      <c r="I19" s="161"/>
      <c r="J19" s="157"/>
      <c r="K19" s="157"/>
      <c r="L19" s="157"/>
      <c r="M19" s="157"/>
      <c r="N19" s="157"/>
      <c r="O19" s="159"/>
      <c r="P19" s="161"/>
      <c r="Q19" s="157"/>
      <c r="R19" s="157"/>
      <c r="S19" s="157"/>
      <c r="T19" s="157"/>
      <c r="U19" s="157"/>
      <c r="V19" s="159"/>
      <c r="W19" s="161"/>
      <c r="X19" s="157"/>
      <c r="Y19" s="157"/>
      <c r="Z19" s="157"/>
      <c r="AA19" s="157"/>
      <c r="AB19" s="157"/>
      <c r="AC19" s="159"/>
      <c r="AD19" s="291"/>
      <c r="AE19" s="181"/>
      <c r="AF19" s="182"/>
      <c r="AG19" s="183"/>
      <c r="AH19" s="289">
        <f>SUM(C19:AD20)</f>
        <v>0</v>
      </c>
      <c r="AI19" s="249" t="s">
        <v>57</v>
      </c>
      <c r="AJ19" s="250"/>
      <c r="AK19" s="253"/>
      <c r="AL19" s="254"/>
      <c r="AM19" s="247"/>
    </row>
    <row r="20" spans="1:39" ht="8.4" customHeight="1" thickBot="1" x14ac:dyDescent="0.3">
      <c r="A20" s="283"/>
      <c r="B20" s="217"/>
      <c r="C20" s="219"/>
      <c r="D20" s="158"/>
      <c r="E20" s="158"/>
      <c r="F20" s="158"/>
      <c r="G20" s="158"/>
      <c r="H20" s="160"/>
      <c r="I20" s="162"/>
      <c r="J20" s="158"/>
      <c r="K20" s="158"/>
      <c r="L20" s="158"/>
      <c r="M20" s="158"/>
      <c r="N20" s="158"/>
      <c r="O20" s="160"/>
      <c r="P20" s="162"/>
      <c r="Q20" s="158"/>
      <c r="R20" s="158"/>
      <c r="S20" s="158"/>
      <c r="T20" s="158"/>
      <c r="U20" s="158"/>
      <c r="V20" s="160"/>
      <c r="W20" s="162"/>
      <c r="X20" s="158"/>
      <c r="Y20" s="158"/>
      <c r="Z20" s="158"/>
      <c r="AA20" s="158"/>
      <c r="AB20" s="158"/>
      <c r="AC20" s="160"/>
      <c r="AD20" s="149"/>
      <c r="AE20" s="181"/>
      <c r="AF20" s="182"/>
      <c r="AG20" s="183"/>
      <c r="AH20" s="290"/>
      <c r="AI20" s="251"/>
      <c r="AJ20" s="252"/>
      <c r="AK20" s="255"/>
      <c r="AL20" s="256"/>
      <c r="AM20" s="247"/>
    </row>
    <row r="21" spans="1:39" ht="17.100000000000001" customHeight="1" thickBot="1" x14ac:dyDescent="0.3">
      <c r="A21" s="42">
        <v>4</v>
      </c>
      <c r="B21" s="106" t="s">
        <v>58</v>
      </c>
      <c r="C21" s="151">
        <f>SUM(C15:H15,C17:H20)</f>
        <v>0</v>
      </c>
      <c r="D21" s="152"/>
      <c r="E21" s="152"/>
      <c r="F21" s="152"/>
      <c r="G21" s="152"/>
      <c r="H21" s="153"/>
      <c r="I21" s="151">
        <f>SUM(I15:O15,I17:O20)</f>
        <v>0</v>
      </c>
      <c r="J21" s="152"/>
      <c r="K21" s="152"/>
      <c r="L21" s="152"/>
      <c r="M21" s="152"/>
      <c r="N21" s="152"/>
      <c r="O21" s="153"/>
      <c r="P21" s="151">
        <f>SUM(P15:V15,P17:V20)</f>
        <v>0</v>
      </c>
      <c r="Q21" s="152"/>
      <c r="R21" s="152"/>
      <c r="S21" s="152"/>
      <c r="T21" s="152"/>
      <c r="U21" s="152"/>
      <c r="V21" s="153"/>
      <c r="W21" s="151">
        <f>SUM(W15:AC15,W17:AC20)</f>
        <v>0</v>
      </c>
      <c r="X21" s="152"/>
      <c r="Y21" s="152"/>
      <c r="Z21" s="152"/>
      <c r="AA21" s="152"/>
      <c r="AB21" s="152"/>
      <c r="AC21" s="153"/>
      <c r="AD21" s="41">
        <f>SUM(AD15,AD17:AD20)</f>
        <v>0</v>
      </c>
      <c r="AE21" s="181"/>
      <c r="AF21" s="182"/>
      <c r="AG21" s="183"/>
      <c r="AH21" s="180"/>
      <c r="AI21" s="80" t="s">
        <v>88</v>
      </c>
      <c r="AJ21" s="257" t="s">
        <v>89</v>
      </c>
      <c r="AK21" s="257"/>
      <c r="AL21" s="81" t="s">
        <v>62</v>
      </c>
      <c r="AM21" s="1"/>
    </row>
    <row r="22" spans="1:39" ht="8.4" customHeight="1" x14ac:dyDescent="0.25">
      <c r="A22" s="276">
        <v>5</v>
      </c>
      <c r="B22" s="197" t="s">
        <v>61</v>
      </c>
      <c r="C22" s="143"/>
      <c r="D22" s="144"/>
      <c r="E22" s="144"/>
      <c r="F22" s="144"/>
      <c r="G22" s="144"/>
      <c r="H22" s="145"/>
      <c r="I22" s="143"/>
      <c r="J22" s="144"/>
      <c r="K22" s="144"/>
      <c r="L22" s="144"/>
      <c r="M22" s="144"/>
      <c r="N22" s="144"/>
      <c r="O22" s="145"/>
      <c r="P22" s="143"/>
      <c r="Q22" s="144"/>
      <c r="R22" s="144"/>
      <c r="S22" s="144"/>
      <c r="T22" s="144"/>
      <c r="U22" s="144"/>
      <c r="V22" s="145"/>
      <c r="W22" s="143"/>
      <c r="X22" s="144"/>
      <c r="Y22" s="144"/>
      <c r="Z22" s="144"/>
      <c r="AA22" s="144"/>
      <c r="AB22" s="144"/>
      <c r="AC22" s="145"/>
      <c r="AD22" s="149"/>
      <c r="AE22" s="181"/>
      <c r="AF22" s="182"/>
      <c r="AG22" s="183"/>
      <c r="AH22" s="183"/>
      <c r="AI22" s="170">
        <f>SUM(AK15:AL18)-AK19</f>
        <v>0</v>
      </c>
      <c r="AJ22" s="241">
        <f>AK14</f>
        <v>160</v>
      </c>
      <c r="AK22" s="242"/>
      <c r="AL22" s="245">
        <f>SUM(AI22-AJ22)</f>
        <v>-160</v>
      </c>
      <c r="AM22" s="247"/>
    </row>
    <row r="23" spans="1:39" ht="8.4" customHeight="1" thickBot="1" x14ac:dyDescent="0.3">
      <c r="A23" s="283"/>
      <c r="B23" s="198"/>
      <c r="C23" s="146"/>
      <c r="D23" s="147"/>
      <c r="E23" s="147"/>
      <c r="F23" s="147"/>
      <c r="G23" s="147"/>
      <c r="H23" s="148"/>
      <c r="I23" s="146"/>
      <c r="J23" s="147"/>
      <c r="K23" s="147"/>
      <c r="L23" s="147"/>
      <c r="M23" s="147"/>
      <c r="N23" s="147"/>
      <c r="O23" s="148"/>
      <c r="P23" s="146"/>
      <c r="Q23" s="147"/>
      <c r="R23" s="147"/>
      <c r="S23" s="147"/>
      <c r="T23" s="147"/>
      <c r="U23" s="147"/>
      <c r="V23" s="148"/>
      <c r="W23" s="146"/>
      <c r="X23" s="147"/>
      <c r="Y23" s="147"/>
      <c r="Z23" s="147"/>
      <c r="AA23" s="147"/>
      <c r="AB23" s="147"/>
      <c r="AC23" s="148"/>
      <c r="AD23" s="150"/>
      <c r="AE23" s="184"/>
      <c r="AF23" s="185"/>
      <c r="AG23" s="186"/>
      <c r="AH23" s="186"/>
      <c r="AI23" s="200"/>
      <c r="AJ23" s="243"/>
      <c r="AK23" s="244"/>
      <c r="AL23" s="246"/>
      <c r="AM23" s="247"/>
    </row>
    <row r="24" spans="1:39" ht="13.8" thickBot="1" x14ac:dyDescent="0.3">
      <c r="A24" s="284"/>
      <c r="B24" s="28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9"/>
      <c r="AM24" s="7"/>
    </row>
    <row r="25" spans="1:39" ht="8.4" customHeight="1" x14ac:dyDescent="0.25">
      <c r="A25" s="163"/>
      <c r="B25" s="166" t="s">
        <v>19</v>
      </c>
      <c r="C25" s="154" t="s">
        <v>118</v>
      </c>
      <c r="D25" s="155"/>
      <c r="E25" s="155"/>
      <c r="F25" s="155"/>
      <c r="G25" s="155"/>
      <c r="H25" s="156"/>
      <c r="I25" s="154" t="s">
        <v>119</v>
      </c>
      <c r="J25" s="155"/>
      <c r="K25" s="155"/>
      <c r="L25" s="155"/>
      <c r="M25" s="155"/>
      <c r="N25" s="155"/>
      <c r="O25" s="156"/>
      <c r="P25" s="154" t="s">
        <v>120</v>
      </c>
      <c r="Q25" s="155"/>
      <c r="R25" s="155"/>
      <c r="S25" s="155"/>
      <c r="T25" s="155"/>
      <c r="U25" s="155"/>
      <c r="V25" s="156"/>
      <c r="W25" s="154" t="s">
        <v>121</v>
      </c>
      <c r="X25" s="155"/>
      <c r="Y25" s="155"/>
      <c r="Z25" s="155"/>
      <c r="AA25" s="155"/>
      <c r="AB25" s="155"/>
      <c r="AC25" s="156"/>
      <c r="AD25" s="154" t="s">
        <v>122</v>
      </c>
      <c r="AE25" s="155"/>
      <c r="AF25" s="155"/>
      <c r="AG25" s="156"/>
      <c r="AH25" s="168" t="s">
        <v>5</v>
      </c>
      <c r="AI25" s="170" t="s">
        <v>24</v>
      </c>
      <c r="AJ25" s="170"/>
      <c r="AK25" s="170" t="s">
        <v>25</v>
      </c>
      <c r="AL25" s="170"/>
      <c r="AM25" s="280"/>
    </row>
    <row r="26" spans="1:39" ht="8.4" customHeight="1" thickBot="1" x14ac:dyDescent="0.3">
      <c r="A26" s="285"/>
      <c r="B26" s="167"/>
      <c r="C26" s="5">
        <v>1</v>
      </c>
      <c r="D26" s="6">
        <v>2</v>
      </c>
      <c r="E26" s="6">
        <v>3</v>
      </c>
      <c r="F26" s="6">
        <v>4</v>
      </c>
      <c r="G26" s="15">
        <v>5</v>
      </c>
      <c r="H26" s="39">
        <v>6</v>
      </c>
      <c r="I26" s="37">
        <v>7</v>
      </c>
      <c r="J26" s="38">
        <v>8</v>
      </c>
      <c r="K26" s="38">
        <v>9</v>
      </c>
      <c r="L26" s="38">
        <v>10</v>
      </c>
      <c r="M26" s="38">
        <v>11</v>
      </c>
      <c r="N26" s="38">
        <v>12</v>
      </c>
      <c r="O26" s="39">
        <v>13</v>
      </c>
      <c r="P26" s="37">
        <v>14</v>
      </c>
      <c r="Q26" s="38">
        <v>15</v>
      </c>
      <c r="R26" s="38">
        <v>16</v>
      </c>
      <c r="S26" s="38">
        <v>17</v>
      </c>
      <c r="T26" s="38">
        <v>18</v>
      </c>
      <c r="U26" s="38">
        <v>19</v>
      </c>
      <c r="V26" s="39">
        <v>20</v>
      </c>
      <c r="W26" s="37">
        <v>21</v>
      </c>
      <c r="X26" s="38">
        <v>22</v>
      </c>
      <c r="Y26" s="38">
        <v>23</v>
      </c>
      <c r="Z26" s="38">
        <v>24</v>
      </c>
      <c r="AA26" s="38">
        <v>25</v>
      </c>
      <c r="AB26" s="38">
        <v>26</v>
      </c>
      <c r="AC26" s="39">
        <v>27</v>
      </c>
      <c r="AD26" s="37">
        <v>28</v>
      </c>
      <c r="AE26" s="38">
        <v>29</v>
      </c>
      <c r="AF26" s="38">
        <v>30</v>
      </c>
      <c r="AG26" s="39">
        <v>31</v>
      </c>
      <c r="AH26" s="169"/>
      <c r="AI26" s="260">
        <v>23</v>
      </c>
      <c r="AJ26" s="260"/>
      <c r="AK26" s="260">
        <v>184</v>
      </c>
      <c r="AL26" s="260"/>
      <c r="AM26" s="281"/>
    </row>
    <row r="27" spans="1:39" ht="17.100000000000001" customHeight="1" x14ac:dyDescent="0.25">
      <c r="A27" s="42">
        <v>1</v>
      </c>
      <c r="B27" s="101" t="s">
        <v>6</v>
      </c>
      <c r="C27" s="107"/>
      <c r="D27" s="108"/>
      <c r="E27" s="108"/>
      <c r="F27" s="108"/>
      <c r="G27" s="96"/>
      <c r="H27" s="97"/>
      <c r="I27" s="92"/>
      <c r="J27" s="108"/>
      <c r="K27" s="108"/>
      <c r="L27" s="108"/>
      <c r="M27" s="108"/>
      <c r="N27" s="96"/>
      <c r="O27" s="97"/>
      <c r="P27" s="92"/>
      <c r="Q27" s="108"/>
      <c r="R27" s="108"/>
      <c r="S27" s="108"/>
      <c r="T27" s="108"/>
      <c r="U27" s="96"/>
      <c r="V27" s="97"/>
      <c r="W27" s="92"/>
      <c r="X27" s="108"/>
      <c r="Y27" s="108"/>
      <c r="Z27" s="108"/>
      <c r="AA27" s="108"/>
      <c r="AB27" s="96"/>
      <c r="AC27" s="97"/>
      <c r="AD27" s="92"/>
      <c r="AE27" s="108"/>
      <c r="AF27" s="108"/>
      <c r="AG27" s="109"/>
      <c r="AH27" s="43">
        <f>SUM(C27:AG27)</f>
        <v>0</v>
      </c>
      <c r="AI27" s="228" t="s">
        <v>87</v>
      </c>
      <c r="AJ27" s="229"/>
      <c r="AK27" s="230"/>
      <c r="AL27" s="231"/>
      <c r="AM27" s="91" t="str">
        <f>IF(SUM(AK27:AL28)=AL22,"","ACHTUNG, Übertrag Überstunden + Übertrag Überzeit muss dem Vormonatssaldo entsprechen")</f>
        <v>ACHTUNG, Übertrag Überstunden + Übertrag Überzeit muss dem Vormonatssaldo entsprechen</v>
      </c>
    </row>
    <row r="28" spans="1:39" ht="9" customHeight="1" x14ac:dyDescent="0.25">
      <c r="A28" s="49"/>
      <c r="B28" s="83" t="s">
        <v>107</v>
      </c>
      <c r="C28" s="125"/>
      <c r="D28" s="122"/>
      <c r="E28" s="122"/>
      <c r="F28" s="122"/>
      <c r="G28" s="123"/>
      <c r="H28" s="120"/>
      <c r="I28" s="121"/>
      <c r="J28" s="122"/>
      <c r="K28" s="122"/>
      <c r="L28" s="122"/>
      <c r="M28" s="122"/>
      <c r="N28" s="123"/>
      <c r="O28" s="120"/>
      <c r="P28" s="121"/>
      <c r="Q28" s="122"/>
      <c r="R28" s="122"/>
      <c r="S28" s="122"/>
      <c r="T28" s="122"/>
      <c r="U28" s="123"/>
      <c r="V28" s="120"/>
      <c r="W28" s="121"/>
      <c r="X28" s="122"/>
      <c r="Y28" s="122"/>
      <c r="Z28" s="122"/>
      <c r="AA28" s="122"/>
      <c r="AB28" s="123"/>
      <c r="AC28" s="120"/>
      <c r="AD28" s="121"/>
      <c r="AE28" s="122"/>
      <c r="AF28" s="122"/>
      <c r="AG28" s="126"/>
      <c r="AH28" s="33"/>
      <c r="AI28" s="232" t="s">
        <v>86</v>
      </c>
      <c r="AJ28" s="233"/>
      <c r="AK28" s="234"/>
      <c r="AL28" s="235"/>
      <c r="AM28" s="1"/>
    </row>
    <row r="29" spans="1:39" ht="8.4" customHeight="1" x14ac:dyDescent="0.25">
      <c r="A29" s="276">
        <v>2</v>
      </c>
      <c r="B29" s="197" t="s">
        <v>8</v>
      </c>
      <c r="C29" s="218"/>
      <c r="D29" s="157"/>
      <c r="E29" s="157"/>
      <c r="F29" s="157"/>
      <c r="G29" s="157"/>
      <c r="H29" s="159"/>
      <c r="I29" s="161"/>
      <c r="J29" s="157"/>
      <c r="K29" s="157"/>
      <c r="L29" s="157"/>
      <c r="M29" s="157"/>
      <c r="N29" s="157"/>
      <c r="O29" s="159"/>
      <c r="P29" s="161"/>
      <c r="Q29" s="157"/>
      <c r="R29" s="157"/>
      <c r="S29" s="157"/>
      <c r="T29" s="157"/>
      <c r="U29" s="157"/>
      <c r="V29" s="159"/>
      <c r="W29" s="161"/>
      <c r="X29" s="157"/>
      <c r="Y29" s="157"/>
      <c r="Z29" s="157"/>
      <c r="AA29" s="157"/>
      <c r="AB29" s="157"/>
      <c r="AC29" s="159"/>
      <c r="AD29" s="258"/>
      <c r="AE29" s="206"/>
      <c r="AF29" s="157"/>
      <c r="AG29" s="208"/>
      <c r="AH29" s="289">
        <f>SUM(C29:AG30)</f>
        <v>0</v>
      </c>
      <c r="AI29" s="220" t="s">
        <v>64</v>
      </c>
      <c r="AJ29" s="221"/>
      <c r="AK29" s="224">
        <f>SUM(AH27,AH29,AH31)</f>
        <v>0</v>
      </c>
      <c r="AL29" s="225"/>
      <c r="AM29" s="247"/>
    </row>
    <row r="30" spans="1:39" ht="8.4" customHeight="1" x14ac:dyDescent="0.25">
      <c r="A30" s="283"/>
      <c r="B30" s="217"/>
      <c r="C30" s="219"/>
      <c r="D30" s="158"/>
      <c r="E30" s="158"/>
      <c r="F30" s="158"/>
      <c r="G30" s="158"/>
      <c r="H30" s="160"/>
      <c r="I30" s="162"/>
      <c r="J30" s="158"/>
      <c r="K30" s="158"/>
      <c r="L30" s="158"/>
      <c r="M30" s="158"/>
      <c r="N30" s="158"/>
      <c r="O30" s="160"/>
      <c r="P30" s="162"/>
      <c r="Q30" s="158"/>
      <c r="R30" s="158"/>
      <c r="S30" s="158"/>
      <c r="T30" s="158"/>
      <c r="U30" s="158"/>
      <c r="V30" s="160"/>
      <c r="W30" s="162"/>
      <c r="X30" s="158"/>
      <c r="Y30" s="158"/>
      <c r="Z30" s="158"/>
      <c r="AA30" s="158"/>
      <c r="AB30" s="158"/>
      <c r="AC30" s="160"/>
      <c r="AD30" s="259"/>
      <c r="AE30" s="207"/>
      <c r="AF30" s="158"/>
      <c r="AG30" s="209"/>
      <c r="AH30" s="290"/>
      <c r="AI30" s="222"/>
      <c r="AJ30" s="223"/>
      <c r="AK30" s="226"/>
      <c r="AL30" s="227"/>
      <c r="AM30" s="247"/>
    </row>
    <row r="31" spans="1:39" ht="8.4" customHeight="1" x14ac:dyDescent="0.25">
      <c r="A31" s="276">
        <v>3</v>
      </c>
      <c r="B31" s="197" t="s">
        <v>10</v>
      </c>
      <c r="C31" s="218"/>
      <c r="D31" s="157"/>
      <c r="E31" s="157"/>
      <c r="F31" s="157"/>
      <c r="G31" s="157"/>
      <c r="H31" s="159"/>
      <c r="I31" s="161"/>
      <c r="J31" s="157"/>
      <c r="K31" s="157"/>
      <c r="L31" s="157"/>
      <c r="M31" s="157"/>
      <c r="N31" s="157"/>
      <c r="O31" s="159"/>
      <c r="P31" s="161"/>
      <c r="Q31" s="157"/>
      <c r="R31" s="157"/>
      <c r="S31" s="157"/>
      <c r="T31" s="157"/>
      <c r="U31" s="157"/>
      <c r="V31" s="159"/>
      <c r="W31" s="161"/>
      <c r="X31" s="157"/>
      <c r="Y31" s="157"/>
      <c r="Z31" s="157"/>
      <c r="AA31" s="157"/>
      <c r="AB31" s="157"/>
      <c r="AC31" s="159"/>
      <c r="AD31" s="258"/>
      <c r="AE31" s="206"/>
      <c r="AF31" s="157"/>
      <c r="AG31" s="208"/>
      <c r="AH31" s="289">
        <f>SUM(C31:AG32)</f>
        <v>0</v>
      </c>
      <c r="AI31" s="249" t="s">
        <v>57</v>
      </c>
      <c r="AJ31" s="250"/>
      <c r="AK31" s="253"/>
      <c r="AL31" s="254"/>
      <c r="AM31" s="247"/>
    </row>
    <row r="32" spans="1:39" ht="8.4" customHeight="1" thickBot="1" x14ac:dyDescent="0.3">
      <c r="A32" s="283"/>
      <c r="B32" s="217"/>
      <c r="C32" s="219"/>
      <c r="D32" s="158"/>
      <c r="E32" s="158"/>
      <c r="F32" s="158"/>
      <c r="G32" s="158"/>
      <c r="H32" s="160"/>
      <c r="I32" s="162"/>
      <c r="J32" s="158"/>
      <c r="K32" s="158"/>
      <c r="L32" s="158"/>
      <c r="M32" s="158"/>
      <c r="N32" s="158"/>
      <c r="O32" s="160"/>
      <c r="P32" s="162"/>
      <c r="Q32" s="158"/>
      <c r="R32" s="158"/>
      <c r="S32" s="158"/>
      <c r="T32" s="158"/>
      <c r="U32" s="158"/>
      <c r="V32" s="160"/>
      <c r="W32" s="162"/>
      <c r="X32" s="158"/>
      <c r="Y32" s="158"/>
      <c r="Z32" s="158"/>
      <c r="AA32" s="158"/>
      <c r="AB32" s="158"/>
      <c r="AC32" s="160"/>
      <c r="AD32" s="259"/>
      <c r="AE32" s="207"/>
      <c r="AF32" s="158"/>
      <c r="AG32" s="209"/>
      <c r="AH32" s="290"/>
      <c r="AI32" s="251"/>
      <c r="AJ32" s="252"/>
      <c r="AK32" s="255"/>
      <c r="AL32" s="256"/>
      <c r="AM32" s="247"/>
    </row>
    <row r="33" spans="1:39" ht="17.100000000000001" customHeight="1" thickBot="1" x14ac:dyDescent="0.3">
      <c r="A33" s="42">
        <v>4</v>
      </c>
      <c r="B33" s="106" t="s">
        <v>58</v>
      </c>
      <c r="C33" s="151">
        <f>SUM(C27:H27,C29:H32)</f>
        <v>0</v>
      </c>
      <c r="D33" s="152"/>
      <c r="E33" s="152"/>
      <c r="F33" s="152"/>
      <c r="G33" s="152"/>
      <c r="H33" s="153"/>
      <c r="I33" s="151">
        <f>SUM(I27:O27,I29:O32)</f>
        <v>0</v>
      </c>
      <c r="J33" s="152"/>
      <c r="K33" s="152"/>
      <c r="L33" s="152"/>
      <c r="M33" s="152"/>
      <c r="N33" s="152"/>
      <c r="O33" s="153"/>
      <c r="P33" s="151">
        <f t="shared" ref="P33" si="0">SUM(P27:V27,P29:V32)</f>
        <v>0</v>
      </c>
      <c r="Q33" s="152"/>
      <c r="R33" s="152"/>
      <c r="S33" s="152"/>
      <c r="T33" s="152"/>
      <c r="U33" s="152"/>
      <c r="V33" s="153"/>
      <c r="W33" s="151">
        <f t="shared" ref="W33" si="1">SUM(W27:AC27,W29:AC32)</f>
        <v>0</v>
      </c>
      <c r="X33" s="152"/>
      <c r="Y33" s="152"/>
      <c r="Z33" s="152"/>
      <c r="AA33" s="152"/>
      <c r="AB33" s="152"/>
      <c r="AC33" s="153"/>
      <c r="AD33" s="151">
        <f>SUM(AD27:AG27,AD29:AG32)</f>
        <v>0</v>
      </c>
      <c r="AE33" s="152"/>
      <c r="AF33" s="152"/>
      <c r="AG33" s="153"/>
      <c r="AH33" s="187"/>
      <c r="AI33" s="80" t="s">
        <v>90</v>
      </c>
      <c r="AJ33" s="257" t="s">
        <v>25</v>
      </c>
      <c r="AK33" s="257"/>
      <c r="AL33" s="81" t="s">
        <v>67</v>
      </c>
      <c r="AM33" s="1"/>
    </row>
    <row r="34" spans="1:39" ht="8.4" customHeight="1" x14ac:dyDescent="0.25">
      <c r="A34" s="276">
        <v>5</v>
      </c>
      <c r="B34" s="197" t="s">
        <v>61</v>
      </c>
      <c r="C34" s="143"/>
      <c r="D34" s="144"/>
      <c r="E34" s="144"/>
      <c r="F34" s="144"/>
      <c r="G34" s="144"/>
      <c r="H34" s="145"/>
      <c r="I34" s="143"/>
      <c r="J34" s="144"/>
      <c r="K34" s="144"/>
      <c r="L34" s="144"/>
      <c r="M34" s="144"/>
      <c r="N34" s="144"/>
      <c r="O34" s="145"/>
      <c r="P34" s="143"/>
      <c r="Q34" s="144"/>
      <c r="R34" s="144"/>
      <c r="S34" s="144"/>
      <c r="T34" s="144"/>
      <c r="U34" s="144"/>
      <c r="V34" s="145"/>
      <c r="W34" s="143"/>
      <c r="X34" s="144"/>
      <c r="Y34" s="144"/>
      <c r="Z34" s="144"/>
      <c r="AA34" s="144"/>
      <c r="AB34" s="144"/>
      <c r="AC34" s="145"/>
      <c r="AD34" s="143"/>
      <c r="AE34" s="144"/>
      <c r="AF34" s="144"/>
      <c r="AG34" s="145"/>
      <c r="AH34" s="188"/>
      <c r="AI34" s="170">
        <f>SUM(AK27:AL30)-AK31</f>
        <v>0</v>
      </c>
      <c r="AJ34" s="241">
        <f>AK26</f>
        <v>184</v>
      </c>
      <c r="AK34" s="242"/>
      <c r="AL34" s="245">
        <f>SUM(AI34-AJ34)</f>
        <v>-184</v>
      </c>
      <c r="AM34" s="287"/>
    </row>
    <row r="35" spans="1:39" ht="8.4" customHeight="1" thickBot="1" x14ac:dyDescent="0.3">
      <c r="A35" s="283"/>
      <c r="B35" s="198"/>
      <c r="C35" s="146"/>
      <c r="D35" s="147"/>
      <c r="E35" s="147"/>
      <c r="F35" s="147"/>
      <c r="G35" s="147"/>
      <c r="H35" s="148"/>
      <c r="I35" s="146"/>
      <c r="J35" s="147"/>
      <c r="K35" s="147"/>
      <c r="L35" s="147"/>
      <c r="M35" s="147"/>
      <c r="N35" s="147"/>
      <c r="O35" s="148"/>
      <c r="P35" s="146"/>
      <c r="Q35" s="147"/>
      <c r="R35" s="147"/>
      <c r="S35" s="147"/>
      <c r="T35" s="147"/>
      <c r="U35" s="147"/>
      <c r="V35" s="148"/>
      <c r="W35" s="146"/>
      <c r="X35" s="147"/>
      <c r="Y35" s="147"/>
      <c r="Z35" s="147"/>
      <c r="AA35" s="147"/>
      <c r="AB35" s="147"/>
      <c r="AC35" s="148"/>
      <c r="AD35" s="146"/>
      <c r="AE35" s="147"/>
      <c r="AF35" s="147"/>
      <c r="AG35" s="148"/>
      <c r="AH35" s="189"/>
      <c r="AI35" s="200"/>
      <c r="AJ35" s="243"/>
      <c r="AK35" s="244"/>
      <c r="AL35" s="246"/>
      <c r="AM35" s="288"/>
    </row>
    <row r="36" spans="1:39" ht="13.8" thickBot="1" x14ac:dyDescent="0.3">
      <c r="A36" s="284"/>
      <c r="B36" s="286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9"/>
      <c r="AM36" s="7"/>
    </row>
    <row r="37" spans="1:39" ht="8.4" customHeight="1" x14ac:dyDescent="0.25">
      <c r="A37" s="163"/>
      <c r="B37" s="166" t="s">
        <v>26</v>
      </c>
      <c r="C37" s="154" t="s">
        <v>122</v>
      </c>
      <c r="D37" s="155"/>
      <c r="E37" s="156"/>
      <c r="F37" s="154" t="s">
        <v>123</v>
      </c>
      <c r="G37" s="155"/>
      <c r="H37" s="155"/>
      <c r="I37" s="155"/>
      <c r="J37" s="155"/>
      <c r="K37" s="155"/>
      <c r="L37" s="156"/>
      <c r="M37" s="154" t="s">
        <v>124</v>
      </c>
      <c r="N37" s="155"/>
      <c r="O37" s="155"/>
      <c r="P37" s="155"/>
      <c r="Q37" s="155"/>
      <c r="R37" s="155"/>
      <c r="S37" s="156"/>
      <c r="T37" s="154" t="s">
        <v>125</v>
      </c>
      <c r="U37" s="155"/>
      <c r="V37" s="155"/>
      <c r="W37" s="155"/>
      <c r="X37" s="155"/>
      <c r="Y37" s="155"/>
      <c r="Z37" s="156"/>
      <c r="AA37" s="154" t="s">
        <v>126</v>
      </c>
      <c r="AB37" s="155"/>
      <c r="AC37" s="155"/>
      <c r="AD37" s="155"/>
      <c r="AE37" s="155"/>
      <c r="AF37" s="156"/>
      <c r="AG37" s="112"/>
      <c r="AH37" s="236" t="s">
        <v>5</v>
      </c>
      <c r="AI37" s="170" t="s">
        <v>28</v>
      </c>
      <c r="AJ37" s="170"/>
      <c r="AK37" s="170" t="s">
        <v>29</v>
      </c>
      <c r="AL37" s="170"/>
      <c r="AM37" s="280"/>
    </row>
    <row r="38" spans="1:39" ht="8.4" customHeight="1" thickBot="1" x14ac:dyDescent="0.3">
      <c r="A38" s="285"/>
      <c r="B38" s="167"/>
      <c r="C38" s="5">
        <v>1</v>
      </c>
      <c r="D38" s="6">
        <v>2</v>
      </c>
      <c r="E38" s="94">
        <v>3</v>
      </c>
      <c r="F38" s="5">
        <v>4</v>
      </c>
      <c r="G38" s="15">
        <v>5</v>
      </c>
      <c r="H38" s="38">
        <v>6</v>
      </c>
      <c r="I38" s="38">
        <v>7</v>
      </c>
      <c r="J38" s="38">
        <v>8</v>
      </c>
      <c r="K38" s="38">
        <v>9</v>
      </c>
      <c r="L38" s="39">
        <v>10</v>
      </c>
      <c r="M38" s="37">
        <v>11</v>
      </c>
      <c r="N38" s="38">
        <v>12</v>
      </c>
      <c r="O38" s="38">
        <v>13</v>
      </c>
      <c r="P38" s="38">
        <v>14</v>
      </c>
      <c r="Q38" s="38">
        <v>15</v>
      </c>
      <c r="R38" s="38">
        <v>16</v>
      </c>
      <c r="S38" s="39">
        <v>17</v>
      </c>
      <c r="T38" s="37">
        <v>18</v>
      </c>
      <c r="U38" s="38">
        <v>19</v>
      </c>
      <c r="V38" s="38">
        <v>20</v>
      </c>
      <c r="W38" s="38">
        <v>21</v>
      </c>
      <c r="X38" s="38">
        <v>22</v>
      </c>
      <c r="Y38" s="38">
        <v>23</v>
      </c>
      <c r="Z38" s="39">
        <v>24</v>
      </c>
      <c r="AA38" s="37">
        <v>25</v>
      </c>
      <c r="AB38" s="38">
        <v>26</v>
      </c>
      <c r="AC38" s="38">
        <v>27</v>
      </c>
      <c r="AD38" s="38">
        <v>28</v>
      </c>
      <c r="AE38" s="38">
        <v>29</v>
      </c>
      <c r="AF38" s="39">
        <v>30</v>
      </c>
      <c r="AG38" s="95"/>
      <c r="AH38" s="237"/>
      <c r="AI38" s="260">
        <v>21</v>
      </c>
      <c r="AJ38" s="260"/>
      <c r="AK38" s="260">
        <v>168</v>
      </c>
      <c r="AL38" s="260"/>
      <c r="AM38" s="281"/>
    </row>
    <row r="39" spans="1:39" ht="17.100000000000001" customHeight="1" x14ac:dyDescent="0.25">
      <c r="A39" s="42">
        <v>1</v>
      </c>
      <c r="B39" s="101" t="s">
        <v>6</v>
      </c>
      <c r="C39" s="107"/>
      <c r="D39" s="96"/>
      <c r="E39" s="97"/>
      <c r="F39" s="92"/>
      <c r="G39" s="108"/>
      <c r="H39" s="108"/>
      <c r="I39" s="108"/>
      <c r="J39" s="108"/>
      <c r="K39" s="96"/>
      <c r="L39" s="97"/>
      <c r="M39" s="92"/>
      <c r="N39" s="108"/>
      <c r="O39" s="108"/>
      <c r="P39" s="108"/>
      <c r="Q39" s="108"/>
      <c r="R39" s="96"/>
      <c r="S39" s="97"/>
      <c r="T39" s="92"/>
      <c r="U39" s="108"/>
      <c r="V39" s="108"/>
      <c r="W39" s="108"/>
      <c r="X39" s="108"/>
      <c r="Y39" s="96"/>
      <c r="Z39" s="97"/>
      <c r="AA39" s="92"/>
      <c r="AB39" s="108"/>
      <c r="AC39" s="108"/>
      <c r="AD39" s="108"/>
      <c r="AE39" s="108"/>
      <c r="AF39" s="111"/>
      <c r="AG39" s="187"/>
      <c r="AH39" s="20">
        <f>SUM(C39:AF39)</f>
        <v>0</v>
      </c>
      <c r="AI39" s="228" t="s">
        <v>87</v>
      </c>
      <c r="AJ39" s="229"/>
      <c r="AK39" s="230"/>
      <c r="AL39" s="231"/>
      <c r="AM39" s="91" t="str">
        <f>IF(SUM(AK39:AL40)=AL34,"","ACHTUNG, Übertrag Überstunden + Übertrag Überzeit muss dem Vormonatssaldo entsprechen")</f>
        <v>ACHTUNG, Übertrag Überstunden + Übertrag Überzeit muss dem Vormonatssaldo entsprechen</v>
      </c>
    </row>
    <row r="40" spans="1:39" ht="9" customHeight="1" x14ac:dyDescent="0.25">
      <c r="A40" s="49"/>
      <c r="B40" s="83" t="s">
        <v>107</v>
      </c>
      <c r="C40" s="125"/>
      <c r="D40" s="123"/>
      <c r="E40" s="120"/>
      <c r="F40" s="121"/>
      <c r="G40" s="122"/>
      <c r="H40" s="122"/>
      <c r="I40" s="122"/>
      <c r="J40" s="122"/>
      <c r="K40" s="123"/>
      <c r="L40" s="120"/>
      <c r="M40" s="121"/>
      <c r="N40" s="122"/>
      <c r="O40" s="122"/>
      <c r="P40" s="122"/>
      <c r="Q40" s="122"/>
      <c r="R40" s="123"/>
      <c r="S40" s="120"/>
      <c r="T40" s="121"/>
      <c r="U40" s="122"/>
      <c r="V40" s="122"/>
      <c r="W40" s="122"/>
      <c r="X40" s="122"/>
      <c r="Y40" s="123"/>
      <c r="Z40" s="120"/>
      <c r="AA40" s="121"/>
      <c r="AB40" s="122"/>
      <c r="AC40" s="122"/>
      <c r="AD40" s="122"/>
      <c r="AE40" s="122"/>
      <c r="AF40" s="127"/>
      <c r="AG40" s="188"/>
      <c r="AH40" s="58"/>
      <c r="AI40" s="232" t="s">
        <v>86</v>
      </c>
      <c r="AJ40" s="233"/>
      <c r="AK40" s="234"/>
      <c r="AL40" s="235"/>
      <c r="AM40" s="1"/>
    </row>
    <row r="41" spans="1:39" ht="8.4" customHeight="1" x14ac:dyDescent="0.25">
      <c r="A41" s="276">
        <v>2</v>
      </c>
      <c r="B41" s="197" t="s">
        <v>8</v>
      </c>
      <c r="C41" s="218"/>
      <c r="D41" s="157"/>
      <c r="E41" s="159"/>
      <c r="F41" s="161"/>
      <c r="G41" s="157"/>
      <c r="H41" s="157"/>
      <c r="I41" s="157"/>
      <c r="J41" s="157"/>
      <c r="K41" s="157"/>
      <c r="L41" s="159"/>
      <c r="M41" s="161"/>
      <c r="N41" s="157"/>
      <c r="O41" s="157"/>
      <c r="P41" s="157"/>
      <c r="Q41" s="157"/>
      <c r="R41" s="157"/>
      <c r="S41" s="159"/>
      <c r="T41" s="161"/>
      <c r="U41" s="157"/>
      <c r="V41" s="157"/>
      <c r="W41" s="157"/>
      <c r="X41" s="157"/>
      <c r="Y41" s="157"/>
      <c r="Z41" s="159"/>
      <c r="AA41" s="161"/>
      <c r="AB41" s="157"/>
      <c r="AC41" s="157"/>
      <c r="AD41" s="206"/>
      <c r="AE41" s="206"/>
      <c r="AF41" s="159"/>
      <c r="AG41" s="188"/>
      <c r="AH41" s="210">
        <f>SUM(C41:AF42)</f>
        <v>0</v>
      </c>
      <c r="AI41" s="220" t="s">
        <v>66</v>
      </c>
      <c r="AJ41" s="221"/>
      <c r="AK41" s="224">
        <f>SUM(AH39,AH41,AH43)</f>
        <v>0</v>
      </c>
      <c r="AL41" s="225"/>
      <c r="AM41" s="247"/>
    </row>
    <row r="42" spans="1:39" ht="8.4" customHeight="1" x14ac:dyDescent="0.25">
      <c r="A42" s="283"/>
      <c r="B42" s="217"/>
      <c r="C42" s="219"/>
      <c r="D42" s="158"/>
      <c r="E42" s="160"/>
      <c r="F42" s="162"/>
      <c r="G42" s="158"/>
      <c r="H42" s="158"/>
      <c r="I42" s="158"/>
      <c r="J42" s="158"/>
      <c r="K42" s="158"/>
      <c r="L42" s="160"/>
      <c r="M42" s="162"/>
      <c r="N42" s="158"/>
      <c r="O42" s="158"/>
      <c r="P42" s="158"/>
      <c r="Q42" s="158"/>
      <c r="R42" s="158"/>
      <c r="S42" s="160"/>
      <c r="T42" s="162"/>
      <c r="U42" s="158"/>
      <c r="V42" s="158"/>
      <c r="W42" s="158"/>
      <c r="X42" s="158"/>
      <c r="Y42" s="158"/>
      <c r="Z42" s="160"/>
      <c r="AA42" s="162"/>
      <c r="AB42" s="158"/>
      <c r="AC42" s="158"/>
      <c r="AD42" s="207"/>
      <c r="AE42" s="207"/>
      <c r="AF42" s="160"/>
      <c r="AG42" s="188"/>
      <c r="AH42" s="248"/>
      <c r="AI42" s="222"/>
      <c r="AJ42" s="223"/>
      <c r="AK42" s="226"/>
      <c r="AL42" s="227"/>
      <c r="AM42" s="247"/>
    </row>
    <row r="43" spans="1:39" ht="8.4" customHeight="1" x14ac:dyDescent="0.25">
      <c r="A43" s="276">
        <v>3</v>
      </c>
      <c r="B43" s="197" t="s">
        <v>10</v>
      </c>
      <c r="C43" s="218"/>
      <c r="D43" s="157"/>
      <c r="E43" s="159"/>
      <c r="F43" s="161"/>
      <c r="G43" s="157"/>
      <c r="H43" s="157"/>
      <c r="I43" s="157"/>
      <c r="J43" s="157"/>
      <c r="K43" s="157"/>
      <c r="L43" s="159"/>
      <c r="M43" s="161"/>
      <c r="N43" s="157"/>
      <c r="O43" s="157"/>
      <c r="P43" s="157"/>
      <c r="Q43" s="157"/>
      <c r="R43" s="157"/>
      <c r="S43" s="159"/>
      <c r="T43" s="161"/>
      <c r="U43" s="157"/>
      <c r="V43" s="157"/>
      <c r="W43" s="157"/>
      <c r="X43" s="157"/>
      <c r="Y43" s="157"/>
      <c r="Z43" s="159"/>
      <c r="AA43" s="161"/>
      <c r="AB43" s="157"/>
      <c r="AC43" s="157"/>
      <c r="AD43" s="206"/>
      <c r="AE43" s="206"/>
      <c r="AF43" s="159"/>
      <c r="AG43" s="188"/>
      <c r="AH43" s="210">
        <f>SUM(C43:AF44)</f>
        <v>0</v>
      </c>
      <c r="AI43" s="249" t="s">
        <v>57</v>
      </c>
      <c r="AJ43" s="250"/>
      <c r="AK43" s="253"/>
      <c r="AL43" s="254"/>
      <c r="AM43" s="247"/>
    </row>
    <row r="44" spans="1:39" ht="8.4" customHeight="1" thickBot="1" x14ac:dyDescent="0.3">
      <c r="A44" s="283"/>
      <c r="B44" s="217"/>
      <c r="C44" s="219"/>
      <c r="D44" s="158"/>
      <c r="E44" s="160"/>
      <c r="F44" s="162"/>
      <c r="G44" s="158"/>
      <c r="H44" s="158"/>
      <c r="I44" s="158"/>
      <c r="J44" s="158"/>
      <c r="K44" s="158"/>
      <c r="L44" s="160"/>
      <c r="M44" s="162"/>
      <c r="N44" s="158"/>
      <c r="O44" s="158"/>
      <c r="P44" s="158"/>
      <c r="Q44" s="158"/>
      <c r="R44" s="158"/>
      <c r="S44" s="160"/>
      <c r="T44" s="162"/>
      <c r="U44" s="158"/>
      <c r="V44" s="158"/>
      <c r="W44" s="158"/>
      <c r="X44" s="158"/>
      <c r="Y44" s="158"/>
      <c r="Z44" s="160"/>
      <c r="AA44" s="162"/>
      <c r="AB44" s="158"/>
      <c r="AC44" s="158"/>
      <c r="AD44" s="207"/>
      <c r="AE44" s="207"/>
      <c r="AF44" s="160"/>
      <c r="AG44" s="188"/>
      <c r="AH44" s="248"/>
      <c r="AI44" s="251"/>
      <c r="AJ44" s="252"/>
      <c r="AK44" s="255"/>
      <c r="AL44" s="256"/>
      <c r="AM44" s="247"/>
    </row>
    <row r="45" spans="1:39" ht="17.100000000000001" customHeight="1" thickBot="1" x14ac:dyDescent="0.3">
      <c r="A45" s="42">
        <v>4</v>
      </c>
      <c r="B45" s="106" t="s">
        <v>58</v>
      </c>
      <c r="C45" s="151">
        <f>SUM(C39:E39,C41:E44)</f>
        <v>0</v>
      </c>
      <c r="D45" s="152"/>
      <c r="E45" s="153"/>
      <c r="F45" s="151">
        <f>SUM(F39:L39,F41:L44)</f>
        <v>0</v>
      </c>
      <c r="G45" s="152"/>
      <c r="H45" s="152"/>
      <c r="I45" s="152"/>
      <c r="J45" s="152"/>
      <c r="K45" s="152"/>
      <c r="L45" s="153"/>
      <c r="M45" s="151">
        <f t="shared" ref="M45" si="2">SUM(M39:S39,M41:S44)</f>
        <v>0</v>
      </c>
      <c r="N45" s="152"/>
      <c r="O45" s="152"/>
      <c r="P45" s="152"/>
      <c r="Q45" s="152"/>
      <c r="R45" s="152"/>
      <c r="S45" s="153"/>
      <c r="T45" s="151">
        <f t="shared" ref="T45" si="3">SUM(T39:Z39,T41:Z44)</f>
        <v>0</v>
      </c>
      <c r="U45" s="152"/>
      <c r="V45" s="152"/>
      <c r="W45" s="152"/>
      <c r="X45" s="152"/>
      <c r="Y45" s="152"/>
      <c r="Z45" s="153"/>
      <c r="AA45" s="151">
        <f>SUM(AA39:AF39,AA41:AF44)</f>
        <v>0</v>
      </c>
      <c r="AB45" s="152"/>
      <c r="AC45" s="152"/>
      <c r="AD45" s="152"/>
      <c r="AE45" s="152"/>
      <c r="AF45" s="153"/>
      <c r="AG45" s="188"/>
      <c r="AH45" s="180"/>
      <c r="AI45" s="80" t="s">
        <v>93</v>
      </c>
      <c r="AJ45" s="257" t="s">
        <v>29</v>
      </c>
      <c r="AK45" s="257"/>
      <c r="AL45" s="81" t="s">
        <v>65</v>
      </c>
      <c r="AM45" s="1"/>
    </row>
    <row r="46" spans="1:39" ht="8.4" customHeight="1" x14ac:dyDescent="0.25">
      <c r="A46" s="276">
        <v>5</v>
      </c>
      <c r="B46" s="197" t="s">
        <v>61</v>
      </c>
      <c r="C46" s="143"/>
      <c r="D46" s="144"/>
      <c r="E46" s="145"/>
      <c r="F46" s="143"/>
      <c r="G46" s="144"/>
      <c r="H46" s="144"/>
      <c r="I46" s="144"/>
      <c r="J46" s="144"/>
      <c r="K46" s="144"/>
      <c r="L46" s="145"/>
      <c r="M46" s="143"/>
      <c r="N46" s="144"/>
      <c r="O46" s="144"/>
      <c r="P46" s="144"/>
      <c r="Q46" s="144"/>
      <c r="R46" s="144"/>
      <c r="S46" s="145"/>
      <c r="T46" s="143"/>
      <c r="U46" s="144"/>
      <c r="V46" s="144"/>
      <c r="W46" s="144"/>
      <c r="X46" s="144"/>
      <c r="Y46" s="144"/>
      <c r="Z46" s="145"/>
      <c r="AA46" s="143"/>
      <c r="AB46" s="144"/>
      <c r="AC46" s="144"/>
      <c r="AD46" s="144"/>
      <c r="AE46" s="144"/>
      <c r="AF46" s="145"/>
      <c r="AG46" s="188"/>
      <c r="AH46" s="183"/>
      <c r="AI46" s="170">
        <f>SUM(AK39:AL42)-AK43</f>
        <v>0</v>
      </c>
      <c r="AJ46" s="241">
        <f>AK38</f>
        <v>168</v>
      </c>
      <c r="AK46" s="242"/>
      <c r="AL46" s="245">
        <f>SUM(AI46-AJ46)</f>
        <v>-168</v>
      </c>
      <c r="AM46" s="247"/>
    </row>
    <row r="47" spans="1:39" ht="8.4" customHeight="1" thickBot="1" x14ac:dyDescent="0.3">
      <c r="A47" s="283"/>
      <c r="B47" s="198"/>
      <c r="C47" s="146"/>
      <c r="D47" s="147"/>
      <c r="E47" s="148"/>
      <c r="F47" s="146"/>
      <c r="G47" s="147"/>
      <c r="H47" s="147"/>
      <c r="I47" s="147"/>
      <c r="J47" s="147"/>
      <c r="K47" s="147"/>
      <c r="L47" s="148"/>
      <c r="M47" s="146"/>
      <c r="N47" s="147"/>
      <c r="O47" s="147"/>
      <c r="P47" s="147"/>
      <c r="Q47" s="147"/>
      <c r="R47" s="147"/>
      <c r="S47" s="148"/>
      <c r="T47" s="146"/>
      <c r="U47" s="147"/>
      <c r="V47" s="147"/>
      <c r="W47" s="147"/>
      <c r="X47" s="147"/>
      <c r="Y47" s="147"/>
      <c r="Z47" s="148"/>
      <c r="AA47" s="146"/>
      <c r="AB47" s="147"/>
      <c r="AC47" s="147"/>
      <c r="AD47" s="147"/>
      <c r="AE47" s="147"/>
      <c r="AF47" s="148"/>
      <c r="AG47" s="189"/>
      <c r="AH47" s="186"/>
      <c r="AI47" s="200"/>
      <c r="AJ47" s="243"/>
      <c r="AK47" s="244"/>
      <c r="AL47" s="246"/>
      <c r="AM47" s="247"/>
    </row>
    <row r="48" spans="1:39" ht="13.8" thickBot="1" x14ac:dyDescent="0.3">
      <c r="A48" s="48"/>
      <c r="B48" s="277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9"/>
      <c r="AM48" s="7"/>
    </row>
    <row r="49" spans="1:39" ht="8.4" customHeight="1" x14ac:dyDescent="0.25">
      <c r="A49" s="9"/>
      <c r="B49" s="166" t="s">
        <v>30</v>
      </c>
      <c r="C49" s="99" t="s">
        <v>126</v>
      </c>
      <c r="D49" s="154" t="s">
        <v>127</v>
      </c>
      <c r="E49" s="155"/>
      <c r="F49" s="155"/>
      <c r="G49" s="155"/>
      <c r="H49" s="155"/>
      <c r="I49" s="155"/>
      <c r="J49" s="156"/>
      <c r="K49" s="154" t="s">
        <v>128</v>
      </c>
      <c r="L49" s="155"/>
      <c r="M49" s="155"/>
      <c r="N49" s="155"/>
      <c r="O49" s="155"/>
      <c r="P49" s="155"/>
      <c r="Q49" s="156"/>
      <c r="R49" s="154" t="s">
        <v>129</v>
      </c>
      <c r="S49" s="155"/>
      <c r="T49" s="155"/>
      <c r="U49" s="155"/>
      <c r="V49" s="155"/>
      <c r="W49" s="155"/>
      <c r="X49" s="156"/>
      <c r="Y49" s="154" t="s">
        <v>135</v>
      </c>
      <c r="Z49" s="155"/>
      <c r="AA49" s="155"/>
      <c r="AB49" s="155"/>
      <c r="AC49" s="155"/>
      <c r="AD49" s="155"/>
      <c r="AE49" s="156"/>
      <c r="AF49" s="154" t="s">
        <v>130</v>
      </c>
      <c r="AG49" s="156"/>
      <c r="AH49" s="236" t="s">
        <v>5</v>
      </c>
      <c r="AI49" s="170" t="s">
        <v>31</v>
      </c>
      <c r="AJ49" s="170"/>
      <c r="AK49" s="170" t="s">
        <v>32</v>
      </c>
      <c r="AL49" s="170"/>
      <c r="AM49" s="280"/>
    </row>
    <row r="50" spans="1:39" ht="8.4" customHeight="1" thickBot="1" x14ac:dyDescent="0.3">
      <c r="A50" s="9"/>
      <c r="B50" s="167"/>
      <c r="C50" s="3">
        <v>1</v>
      </c>
      <c r="D50" s="5">
        <v>2</v>
      </c>
      <c r="E50" s="6">
        <v>3</v>
      </c>
      <c r="F50" s="6">
        <v>4</v>
      </c>
      <c r="G50" s="15">
        <v>5</v>
      </c>
      <c r="H50" s="38">
        <v>6</v>
      </c>
      <c r="I50" s="38">
        <v>7</v>
      </c>
      <c r="J50" s="39">
        <v>8</v>
      </c>
      <c r="K50" s="37">
        <v>9</v>
      </c>
      <c r="L50" s="38">
        <v>10</v>
      </c>
      <c r="M50" s="38">
        <v>11</v>
      </c>
      <c r="N50" s="38">
        <v>12</v>
      </c>
      <c r="O50" s="38">
        <v>13</v>
      </c>
      <c r="P50" s="38">
        <v>14</v>
      </c>
      <c r="Q50" s="39">
        <v>15</v>
      </c>
      <c r="R50" s="37">
        <v>16</v>
      </c>
      <c r="S50" s="38">
        <v>17</v>
      </c>
      <c r="T50" s="38">
        <v>18</v>
      </c>
      <c r="U50" s="38">
        <v>19</v>
      </c>
      <c r="V50" s="38">
        <v>20</v>
      </c>
      <c r="W50" s="38">
        <v>21</v>
      </c>
      <c r="X50" s="39">
        <v>22</v>
      </c>
      <c r="Y50" s="37">
        <v>23</v>
      </c>
      <c r="Z50" s="38">
        <v>24</v>
      </c>
      <c r="AA50" s="38">
        <v>25</v>
      </c>
      <c r="AB50" s="38">
        <v>26</v>
      </c>
      <c r="AC50" s="38">
        <v>27</v>
      </c>
      <c r="AD50" s="38">
        <v>28</v>
      </c>
      <c r="AE50" s="39">
        <v>29</v>
      </c>
      <c r="AF50" s="37">
        <v>30</v>
      </c>
      <c r="AG50" s="39">
        <v>31</v>
      </c>
      <c r="AH50" s="237"/>
      <c r="AI50" s="260">
        <v>22</v>
      </c>
      <c r="AJ50" s="260"/>
      <c r="AK50" s="260">
        <v>176</v>
      </c>
      <c r="AL50" s="260"/>
      <c r="AM50" s="281"/>
    </row>
    <row r="51" spans="1:39" ht="17.100000000000001" customHeight="1" x14ac:dyDescent="0.25">
      <c r="A51" s="35">
        <v>1</v>
      </c>
      <c r="B51" s="101" t="s">
        <v>6</v>
      </c>
      <c r="C51" s="113"/>
      <c r="D51" s="92"/>
      <c r="E51" s="108"/>
      <c r="F51" s="108"/>
      <c r="G51" s="108"/>
      <c r="H51" s="108"/>
      <c r="I51" s="96"/>
      <c r="J51" s="97"/>
      <c r="K51" s="92"/>
      <c r="L51" s="108"/>
      <c r="M51" s="108"/>
      <c r="N51" s="108"/>
      <c r="O51" s="108"/>
      <c r="P51" s="96"/>
      <c r="Q51" s="97"/>
      <c r="R51" s="92"/>
      <c r="S51" s="108"/>
      <c r="T51" s="108"/>
      <c r="U51" s="108"/>
      <c r="V51" s="108"/>
      <c r="W51" s="96"/>
      <c r="X51" s="97"/>
      <c r="Y51" s="92"/>
      <c r="Z51" s="108"/>
      <c r="AA51" s="108"/>
      <c r="AB51" s="108"/>
      <c r="AC51" s="108"/>
      <c r="AD51" s="96"/>
      <c r="AE51" s="97"/>
      <c r="AF51" s="92"/>
      <c r="AG51" s="109"/>
      <c r="AH51" s="20">
        <f>SUM(C51:AG51)</f>
        <v>0</v>
      </c>
      <c r="AI51" s="228" t="s">
        <v>87</v>
      </c>
      <c r="AJ51" s="229"/>
      <c r="AK51" s="230"/>
      <c r="AL51" s="231"/>
      <c r="AM51" s="91" t="str">
        <f>IF(SUM(AK51:AL52)=AL46,"","ACHTUNG, Übertrag Überstunden + Übertrag Überzeit muss dem Vormonatssaldo entsprechen")</f>
        <v>ACHTUNG, Übertrag Überstunden + Übertrag Überzeit muss dem Vormonatssaldo entsprechen</v>
      </c>
    </row>
    <row r="52" spans="1:39" ht="9" customHeight="1" x14ac:dyDescent="0.25">
      <c r="A52" s="51"/>
      <c r="B52" s="83" t="s">
        <v>107</v>
      </c>
      <c r="C52" s="128"/>
      <c r="D52" s="121"/>
      <c r="E52" s="122"/>
      <c r="F52" s="122"/>
      <c r="G52" s="122"/>
      <c r="H52" s="122"/>
      <c r="I52" s="123"/>
      <c r="J52" s="120"/>
      <c r="K52" s="121"/>
      <c r="L52" s="122"/>
      <c r="M52" s="122"/>
      <c r="N52" s="122"/>
      <c r="O52" s="122"/>
      <c r="P52" s="123"/>
      <c r="Q52" s="120"/>
      <c r="R52" s="121"/>
      <c r="S52" s="122"/>
      <c r="T52" s="122"/>
      <c r="U52" s="122"/>
      <c r="V52" s="122"/>
      <c r="W52" s="123"/>
      <c r="X52" s="120"/>
      <c r="Y52" s="121"/>
      <c r="Z52" s="122"/>
      <c r="AA52" s="122"/>
      <c r="AB52" s="122"/>
      <c r="AC52" s="122"/>
      <c r="AD52" s="123"/>
      <c r="AE52" s="120"/>
      <c r="AF52" s="121"/>
      <c r="AG52" s="126"/>
      <c r="AH52" s="58"/>
      <c r="AI52" s="232" t="s">
        <v>86</v>
      </c>
      <c r="AJ52" s="233"/>
      <c r="AK52" s="234"/>
      <c r="AL52" s="235"/>
      <c r="AM52" s="67"/>
    </row>
    <row r="53" spans="1:39" ht="8.4" customHeight="1" x14ac:dyDescent="0.25">
      <c r="A53" s="276">
        <v>2</v>
      </c>
      <c r="B53" s="197" t="s">
        <v>8</v>
      </c>
      <c r="C53" s="261"/>
      <c r="D53" s="161"/>
      <c r="E53" s="157"/>
      <c r="F53" s="157"/>
      <c r="G53" s="157"/>
      <c r="H53" s="157"/>
      <c r="I53" s="157"/>
      <c r="J53" s="159"/>
      <c r="K53" s="161"/>
      <c r="L53" s="157"/>
      <c r="M53" s="157"/>
      <c r="N53" s="157"/>
      <c r="O53" s="157"/>
      <c r="P53" s="157"/>
      <c r="Q53" s="159"/>
      <c r="R53" s="161"/>
      <c r="S53" s="157"/>
      <c r="T53" s="157"/>
      <c r="U53" s="157"/>
      <c r="V53" s="157"/>
      <c r="W53" s="157"/>
      <c r="X53" s="159"/>
      <c r="Y53" s="161"/>
      <c r="Z53" s="157"/>
      <c r="AA53" s="157"/>
      <c r="AB53" s="157"/>
      <c r="AC53" s="157"/>
      <c r="AD53" s="206"/>
      <c r="AE53" s="267"/>
      <c r="AF53" s="161"/>
      <c r="AG53" s="208"/>
      <c r="AH53" s="210">
        <f>SUM(C53:AG54)</f>
        <v>0</v>
      </c>
      <c r="AI53" s="220" t="s">
        <v>68</v>
      </c>
      <c r="AJ53" s="221"/>
      <c r="AK53" s="224">
        <f>SUM(AH51,AH53,AH55)</f>
        <v>0</v>
      </c>
      <c r="AL53" s="225"/>
      <c r="AM53" s="282"/>
    </row>
    <row r="54" spans="1:39" ht="8.4" customHeight="1" x14ac:dyDescent="0.25">
      <c r="A54" s="196"/>
      <c r="B54" s="217"/>
      <c r="C54" s="263"/>
      <c r="D54" s="162"/>
      <c r="E54" s="158"/>
      <c r="F54" s="158"/>
      <c r="G54" s="158"/>
      <c r="H54" s="158"/>
      <c r="I54" s="158"/>
      <c r="J54" s="160"/>
      <c r="K54" s="162"/>
      <c r="L54" s="158"/>
      <c r="M54" s="158"/>
      <c r="N54" s="158"/>
      <c r="O54" s="158"/>
      <c r="P54" s="158"/>
      <c r="Q54" s="160"/>
      <c r="R54" s="162"/>
      <c r="S54" s="158"/>
      <c r="T54" s="158"/>
      <c r="U54" s="158"/>
      <c r="V54" s="158"/>
      <c r="W54" s="158"/>
      <c r="X54" s="160"/>
      <c r="Y54" s="162"/>
      <c r="Z54" s="158"/>
      <c r="AA54" s="158"/>
      <c r="AB54" s="158"/>
      <c r="AC54" s="158"/>
      <c r="AD54" s="207"/>
      <c r="AE54" s="268"/>
      <c r="AF54" s="162"/>
      <c r="AG54" s="209"/>
      <c r="AH54" s="248"/>
      <c r="AI54" s="222"/>
      <c r="AJ54" s="223"/>
      <c r="AK54" s="226"/>
      <c r="AL54" s="227"/>
      <c r="AM54" s="247"/>
    </row>
    <row r="55" spans="1:39" ht="8.4" customHeight="1" x14ac:dyDescent="0.25">
      <c r="A55" s="195">
        <v>3</v>
      </c>
      <c r="B55" s="197" t="s">
        <v>10</v>
      </c>
      <c r="C55" s="261"/>
      <c r="D55" s="161"/>
      <c r="E55" s="157"/>
      <c r="F55" s="157"/>
      <c r="G55" s="157"/>
      <c r="H55" s="157"/>
      <c r="I55" s="157"/>
      <c r="J55" s="159"/>
      <c r="K55" s="161"/>
      <c r="L55" s="157"/>
      <c r="M55" s="157"/>
      <c r="N55" s="157"/>
      <c r="O55" s="157"/>
      <c r="P55" s="157"/>
      <c r="Q55" s="159"/>
      <c r="R55" s="161"/>
      <c r="S55" s="157"/>
      <c r="T55" s="157"/>
      <c r="U55" s="157"/>
      <c r="V55" s="157"/>
      <c r="W55" s="157"/>
      <c r="X55" s="159"/>
      <c r="Y55" s="161"/>
      <c r="Z55" s="157"/>
      <c r="AA55" s="157"/>
      <c r="AB55" s="157"/>
      <c r="AC55" s="157"/>
      <c r="AD55" s="206"/>
      <c r="AE55" s="267"/>
      <c r="AF55" s="161"/>
      <c r="AG55" s="208"/>
      <c r="AH55" s="210">
        <f>SUM(C55:AG56)</f>
        <v>0</v>
      </c>
      <c r="AI55" s="249" t="s">
        <v>57</v>
      </c>
      <c r="AJ55" s="250"/>
      <c r="AK55" s="253"/>
      <c r="AL55" s="254"/>
      <c r="AM55" s="247"/>
    </row>
    <row r="56" spans="1:39" ht="8.4" customHeight="1" thickBot="1" x14ac:dyDescent="0.3">
      <c r="A56" s="196"/>
      <c r="B56" s="217"/>
      <c r="C56" s="263"/>
      <c r="D56" s="162"/>
      <c r="E56" s="158"/>
      <c r="F56" s="158"/>
      <c r="G56" s="158"/>
      <c r="H56" s="158"/>
      <c r="I56" s="158"/>
      <c r="J56" s="160"/>
      <c r="K56" s="162"/>
      <c r="L56" s="158"/>
      <c r="M56" s="158"/>
      <c r="N56" s="158"/>
      <c r="O56" s="158"/>
      <c r="P56" s="158"/>
      <c r="Q56" s="160"/>
      <c r="R56" s="162"/>
      <c r="S56" s="158"/>
      <c r="T56" s="158"/>
      <c r="U56" s="158"/>
      <c r="V56" s="158"/>
      <c r="W56" s="158"/>
      <c r="X56" s="160"/>
      <c r="Y56" s="162"/>
      <c r="Z56" s="158"/>
      <c r="AA56" s="158"/>
      <c r="AB56" s="158"/>
      <c r="AC56" s="158"/>
      <c r="AD56" s="207"/>
      <c r="AE56" s="268"/>
      <c r="AF56" s="162"/>
      <c r="AG56" s="209"/>
      <c r="AH56" s="248"/>
      <c r="AI56" s="251"/>
      <c r="AJ56" s="252"/>
      <c r="AK56" s="255"/>
      <c r="AL56" s="256"/>
      <c r="AM56" s="247"/>
    </row>
    <row r="57" spans="1:39" ht="17.100000000000001" customHeight="1" thickBot="1" x14ac:dyDescent="0.3">
      <c r="A57" s="35">
        <v>4</v>
      </c>
      <c r="B57" s="106" t="s">
        <v>58</v>
      </c>
      <c r="C57" s="41">
        <f>SUM(C51,C53:C56)</f>
        <v>0</v>
      </c>
      <c r="D57" s="151">
        <f>SUM(D51:J51,D53:J56)</f>
        <v>0</v>
      </c>
      <c r="E57" s="152"/>
      <c r="F57" s="152"/>
      <c r="G57" s="152"/>
      <c r="H57" s="152"/>
      <c r="I57" s="152"/>
      <c r="J57" s="153"/>
      <c r="K57" s="151">
        <f t="shared" ref="K57" si="4">SUM(K51:Q51,K53:Q56)</f>
        <v>0</v>
      </c>
      <c r="L57" s="152"/>
      <c r="M57" s="152"/>
      <c r="N57" s="152"/>
      <c r="O57" s="152"/>
      <c r="P57" s="152"/>
      <c r="Q57" s="153"/>
      <c r="R57" s="151">
        <f>SUM(R51:X51,R53:X56)</f>
        <v>0</v>
      </c>
      <c r="S57" s="152"/>
      <c r="T57" s="152"/>
      <c r="U57" s="152"/>
      <c r="V57" s="152"/>
      <c r="W57" s="152"/>
      <c r="X57" s="153"/>
      <c r="Y57" s="151">
        <f>SUM(Y51:AE51,Y53:AE56)</f>
        <v>0</v>
      </c>
      <c r="Z57" s="152"/>
      <c r="AA57" s="152"/>
      <c r="AB57" s="152"/>
      <c r="AC57" s="152"/>
      <c r="AD57" s="152"/>
      <c r="AE57" s="153"/>
      <c r="AF57" s="151">
        <f>SUM(AF51:AG51,AF53:AG56)</f>
        <v>0</v>
      </c>
      <c r="AG57" s="153"/>
      <c r="AH57" s="180"/>
      <c r="AI57" s="80" t="s">
        <v>161</v>
      </c>
      <c r="AJ57" s="257" t="s">
        <v>32</v>
      </c>
      <c r="AK57" s="257"/>
      <c r="AL57" s="81" t="s">
        <v>69</v>
      </c>
      <c r="AM57" s="1"/>
    </row>
    <row r="58" spans="1:39" ht="8.4" customHeight="1" x14ac:dyDescent="0.25">
      <c r="A58" s="195">
        <v>5</v>
      </c>
      <c r="B58" s="197" t="s">
        <v>61</v>
      </c>
      <c r="C58" s="149"/>
      <c r="D58" s="143"/>
      <c r="E58" s="144"/>
      <c r="F58" s="144"/>
      <c r="G58" s="144"/>
      <c r="H58" s="144"/>
      <c r="I58" s="144"/>
      <c r="J58" s="145"/>
      <c r="K58" s="143"/>
      <c r="L58" s="144"/>
      <c r="M58" s="144"/>
      <c r="N58" s="144"/>
      <c r="O58" s="144"/>
      <c r="P58" s="144"/>
      <c r="Q58" s="145"/>
      <c r="R58" s="143"/>
      <c r="S58" s="144"/>
      <c r="T58" s="144"/>
      <c r="U58" s="144"/>
      <c r="V58" s="144"/>
      <c r="W58" s="144"/>
      <c r="X58" s="145"/>
      <c r="Y58" s="143"/>
      <c r="Z58" s="144"/>
      <c r="AA58" s="144"/>
      <c r="AB58" s="144"/>
      <c r="AC58" s="144"/>
      <c r="AD58" s="144"/>
      <c r="AE58" s="145"/>
      <c r="AF58" s="143"/>
      <c r="AG58" s="145"/>
      <c r="AH58" s="183"/>
      <c r="AI58" s="170">
        <f>SUM(AK51:AL54)-AK55</f>
        <v>0</v>
      </c>
      <c r="AJ58" s="241">
        <f>176</f>
        <v>176</v>
      </c>
      <c r="AK58" s="242"/>
      <c r="AL58" s="245">
        <f>SUM(AI58-AJ58)</f>
        <v>-176</v>
      </c>
      <c r="AM58" s="247"/>
    </row>
    <row r="59" spans="1:39" ht="8.4" customHeight="1" thickBot="1" x14ac:dyDescent="0.3">
      <c r="A59" s="196"/>
      <c r="B59" s="198"/>
      <c r="C59" s="150"/>
      <c r="D59" s="146"/>
      <c r="E59" s="147"/>
      <c r="F59" s="147"/>
      <c r="G59" s="147"/>
      <c r="H59" s="147"/>
      <c r="I59" s="147"/>
      <c r="J59" s="148"/>
      <c r="K59" s="146"/>
      <c r="L59" s="147"/>
      <c r="M59" s="147"/>
      <c r="N59" s="147"/>
      <c r="O59" s="147"/>
      <c r="P59" s="147"/>
      <c r="Q59" s="148"/>
      <c r="R59" s="146"/>
      <c r="S59" s="147"/>
      <c r="T59" s="147"/>
      <c r="U59" s="147"/>
      <c r="V59" s="147"/>
      <c r="W59" s="147"/>
      <c r="X59" s="148"/>
      <c r="Y59" s="146"/>
      <c r="Z59" s="147"/>
      <c r="AA59" s="147"/>
      <c r="AB59" s="147"/>
      <c r="AC59" s="147"/>
      <c r="AD59" s="147"/>
      <c r="AE59" s="148"/>
      <c r="AF59" s="146"/>
      <c r="AG59" s="148"/>
      <c r="AH59" s="186"/>
      <c r="AI59" s="200"/>
      <c r="AJ59" s="243"/>
      <c r="AK59" s="244"/>
      <c r="AL59" s="246"/>
      <c r="AM59" s="247"/>
    </row>
    <row r="60" spans="1:39" ht="12.75" customHeight="1" thickBot="1" x14ac:dyDescent="0.3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5"/>
    </row>
    <row r="61" spans="1:39" ht="8.4" customHeight="1" x14ac:dyDescent="0.25">
      <c r="A61" s="9"/>
      <c r="B61" s="166" t="s">
        <v>33</v>
      </c>
      <c r="C61" s="154" t="s">
        <v>130</v>
      </c>
      <c r="D61" s="155"/>
      <c r="E61" s="155"/>
      <c r="F61" s="155"/>
      <c r="G61" s="156"/>
      <c r="H61" s="154" t="s">
        <v>131</v>
      </c>
      <c r="I61" s="155"/>
      <c r="J61" s="155"/>
      <c r="K61" s="155"/>
      <c r="L61" s="155"/>
      <c r="M61" s="155"/>
      <c r="N61" s="156"/>
      <c r="O61" s="154" t="s">
        <v>132</v>
      </c>
      <c r="P61" s="155"/>
      <c r="Q61" s="155"/>
      <c r="R61" s="155"/>
      <c r="S61" s="155"/>
      <c r="T61" s="155"/>
      <c r="U61" s="156"/>
      <c r="V61" s="154" t="s">
        <v>133</v>
      </c>
      <c r="W61" s="155"/>
      <c r="X61" s="155"/>
      <c r="Y61" s="155"/>
      <c r="Z61" s="155"/>
      <c r="AA61" s="155"/>
      <c r="AB61" s="156"/>
      <c r="AC61" s="154" t="s">
        <v>134</v>
      </c>
      <c r="AD61" s="155"/>
      <c r="AE61" s="155"/>
      <c r="AF61" s="156"/>
      <c r="AG61" s="112"/>
      <c r="AH61" s="236" t="s">
        <v>5</v>
      </c>
      <c r="AI61" s="170" t="s">
        <v>34</v>
      </c>
      <c r="AJ61" s="170"/>
      <c r="AK61" s="170" t="s">
        <v>35</v>
      </c>
      <c r="AL61" s="170"/>
      <c r="AM61" s="266"/>
    </row>
    <row r="62" spans="1:39" ht="8.4" customHeight="1" thickBot="1" x14ac:dyDescent="0.3">
      <c r="A62" s="9"/>
      <c r="B62" s="167"/>
      <c r="C62" s="5">
        <v>1</v>
      </c>
      <c r="D62" s="6">
        <v>2</v>
      </c>
      <c r="E62" s="6">
        <v>3</v>
      </c>
      <c r="F62" s="6">
        <v>4</v>
      </c>
      <c r="G62" s="94">
        <v>5</v>
      </c>
      <c r="H62" s="37">
        <v>6</v>
      </c>
      <c r="I62" s="38">
        <v>7</v>
      </c>
      <c r="J62" s="38">
        <v>8</v>
      </c>
      <c r="K62" s="38">
        <v>9</v>
      </c>
      <c r="L62" s="38">
        <v>10</v>
      </c>
      <c r="M62" s="38">
        <v>11</v>
      </c>
      <c r="N62" s="39">
        <v>12</v>
      </c>
      <c r="O62" s="37">
        <v>13</v>
      </c>
      <c r="P62" s="38">
        <v>14</v>
      </c>
      <c r="Q62" s="38">
        <v>15</v>
      </c>
      <c r="R62" s="38">
        <v>16</v>
      </c>
      <c r="S62" s="38">
        <v>17</v>
      </c>
      <c r="T62" s="38">
        <v>18</v>
      </c>
      <c r="U62" s="39">
        <v>19</v>
      </c>
      <c r="V62" s="37">
        <v>20</v>
      </c>
      <c r="W62" s="38">
        <v>21</v>
      </c>
      <c r="X62" s="38">
        <v>22</v>
      </c>
      <c r="Y62" s="38">
        <v>23</v>
      </c>
      <c r="Z62" s="38">
        <v>24</v>
      </c>
      <c r="AA62" s="38">
        <v>25</v>
      </c>
      <c r="AB62" s="39">
        <v>26</v>
      </c>
      <c r="AC62" s="37">
        <v>27</v>
      </c>
      <c r="AD62" s="38">
        <v>28</v>
      </c>
      <c r="AE62" s="38">
        <v>29</v>
      </c>
      <c r="AF62" s="39">
        <v>30</v>
      </c>
      <c r="AG62" s="95"/>
      <c r="AH62" s="237"/>
      <c r="AI62" s="260">
        <v>22</v>
      </c>
      <c r="AJ62" s="260"/>
      <c r="AK62" s="260">
        <v>176</v>
      </c>
      <c r="AL62" s="260"/>
      <c r="AM62" s="266"/>
    </row>
    <row r="63" spans="1:39" ht="17.100000000000001" customHeight="1" x14ac:dyDescent="0.25">
      <c r="A63" s="35">
        <v>1</v>
      </c>
      <c r="B63" s="101" t="s">
        <v>6</v>
      </c>
      <c r="C63" s="107"/>
      <c r="D63" s="108"/>
      <c r="E63" s="108"/>
      <c r="F63" s="96"/>
      <c r="G63" s="97"/>
      <c r="H63" s="92"/>
      <c r="I63" s="108"/>
      <c r="J63" s="108"/>
      <c r="K63" s="108"/>
      <c r="L63" s="108"/>
      <c r="M63" s="96"/>
      <c r="N63" s="97"/>
      <c r="O63" s="92"/>
      <c r="P63" s="108"/>
      <c r="Q63" s="108"/>
      <c r="R63" s="108"/>
      <c r="S63" s="108"/>
      <c r="T63" s="96"/>
      <c r="U63" s="97"/>
      <c r="V63" s="92"/>
      <c r="W63" s="108"/>
      <c r="X63" s="108"/>
      <c r="Y63" s="108"/>
      <c r="Z63" s="108"/>
      <c r="AA63" s="96"/>
      <c r="AB63" s="97"/>
      <c r="AC63" s="92"/>
      <c r="AD63" s="108"/>
      <c r="AE63" s="108"/>
      <c r="AF63" s="93"/>
      <c r="AG63" s="187"/>
      <c r="AH63" s="20">
        <f>SUM(C63:AF63)</f>
        <v>0</v>
      </c>
      <c r="AI63" s="228" t="s">
        <v>87</v>
      </c>
      <c r="AJ63" s="229"/>
      <c r="AK63" s="230"/>
      <c r="AL63" s="231"/>
      <c r="AM63" s="91" t="str">
        <f>IF(SUM(AK63:AL64)=AL58,"","ACHTUNG, Übertrag Überstunden + Übertrag Überzeit muss dem Vormonatssaldo entsprechen")</f>
        <v>ACHTUNG, Übertrag Überstunden + Übertrag Überzeit muss dem Vormonatssaldo entsprechen</v>
      </c>
    </row>
    <row r="64" spans="1:39" ht="9" customHeight="1" x14ac:dyDescent="0.25">
      <c r="A64" s="103"/>
      <c r="B64" s="83" t="s">
        <v>107</v>
      </c>
      <c r="C64" s="125"/>
      <c r="D64" s="122"/>
      <c r="E64" s="122"/>
      <c r="F64" s="123"/>
      <c r="G64" s="120"/>
      <c r="H64" s="121"/>
      <c r="I64" s="122"/>
      <c r="J64" s="122"/>
      <c r="K64" s="122"/>
      <c r="L64" s="122"/>
      <c r="M64" s="123"/>
      <c r="N64" s="120"/>
      <c r="O64" s="121"/>
      <c r="P64" s="122"/>
      <c r="Q64" s="122"/>
      <c r="R64" s="122"/>
      <c r="S64" s="122"/>
      <c r="T64" s="123"/>
      <c r="U64" s="120"/>
      <c r="V64" s="121"/>
      <c r="W64" s="122"/>
      <c r="X64" s="122"/>
      <c r="Y64" s="122"/>
      <c r="Z64" s="122"/>
      <c r="AA64" s="123"/>
      <c r="AB64" s="120"/>
      <c r="AC64" s="121"/>
      <c r="AD64" s="122"/>
      <c r="AE64" s="122"/>
      <c r="AF64" s="129"/>
      <c r="AG64" s="188"/>
      <c r="AH64" s="58"/>
      <c r="AI64" s="232" t="s">
        <v>86</v>
      </c>
      <c r="AJ64" s="233"/>
      <c r="AK64" s="234"/>
      <c r="AL64" s="235"/>
      <c r="AM64" s="1"/>
    </row>
    <row r="65" spans="1:39" ht="8.4" customHeight="1" x14ac:dyDescent="0.25">
      <c r="A65" s="195">
        <v>2</v>
      </c>
      <c r="B65" s="197" t="s">
        <v>8</v>
      </c>
      <c r="C65" s="218"/>
      <c r="D65" s="157"/>
      <c r="E65" s="157"/>
      <c r="F65" s="157"/>
      <c r="G65" s="159"/>
      <c r="H65" s="161"/>
      <c r="I65" s="157"/>
      <c r="J65" s="157"/>
      <c r="K65" s="157"/>
      <c r="L65" s="157"/>
      <c r="M65" s="157"/>
      <c r="N65" s="159"/>
      <c r="O65" s="161"/>
      <c r="P65" s="157"/>
      <c r="Q65" s="157"/>
      <c r="R65" s="157"/>
      <c r="S65" s="157"/>
      <c r="T65" s="157"/>
      <c r="U65" s="159"/>
      <c r="V65" s="161"/>
      <c r="W65" s="157"/>
      <c r="X65" s="157"/>
      <c r="Y65" s="157"/>
      <c r="Z65" s="157"/>
      <c r="AA65" s="157"/>
      <c r="AB65" s="159"/>
      <c r="AC65" s="161"/>
      <c r="AD65" s="206"/>
      <c r="AE65" s="206"/>
      <c r="AF65" s="159"/>
      <c r="AG65" s="188"/>
      <c r="AH65" s="210">
        <f>SUM(C65:AF66)</f>
        <v>0</v>
      </c>
      <c r="AI65" s="220" t="s">
        <v>70</v>
      </c>
      <c r="AJ65" s="221"/>
      <c r="AK65" s="224">
        <f>SUM(AH63,AH65,AH67)</f>
        <v>0</v>
      </c>
      <c r="AL65" s="225"/>
      <c r="AM65" s="247"/>
    </row>
    <row r="66" spans="1:39" ht="8.4" customHeight="1" x14ac:dyDescent="0.25">
      <c r="A66" s="196"/>
      <c r="B66" s="217"/>
      <c r="C66" s="219"/>
      <c r="D66" s="158"/>
      <c r="E66" s="158"/>
      <c r="F66" s="158"/>
      <c r="G66" s="160"/>
      <c r="H66" s="162"/>
      <c r="I66" s="158"/>
      <c r="J66" s="158"/>
      <c r="K66" s="158"/>
      <c r="L66" s="158"/>
      <c r="M66" s="158"/>
      <c r="N66" s="160"/>
      <c r="O66" s="162"/>
      <c r="P66" s="158"/>
      <c r="Q66" s="158"/>
      <c r="R66" s="158"/>
      <c r="S66" s="158"/>
      <c r="T66" s="158"/>
      <c r="U66" s="160"/>
      <c r="V66" s="162"/>
      <c r="W66" s="158"/>
      <c r="X66" s="158"/>
      <c r="Y66" s="158"/>
      <c r="Z66" s="158"/>
      <c r="AA66" s="158"/>
      <c r="AB66" s="160"/>
      <c r="AC66" s="162"/>
      <c r="AD66" s="207"/>
      <c r="AE66" s="207"/>
      <c r="AF66" s="160"/>
      <c r="AG66" s="188"/>
      <c r="AH66" s="248"/>
      <c r="AI66" s="222"/>
      <c r="AJ66" s="223"/>
      <c r="AK66" s="226"/>
      <c r="AL66" s="227"/>
      <c r="AM66" s="247"/>
    </row>
    <row r="67" spans="1:39" ht="8.4" customHeight="1" x14ac:dyDescent="0.25">
      <c r="A67" s="195">
        <v>3</v>
      </c>
      <c r="B67" s="197" t="s">
        <v>10</v>
      </c>
      <c r="C67" s="218"/>
      <c r="D67" s="157"/>
      <c r="E67" s="157"/>
      <c r="F67" s="157"/>
      <c r="G67" s="159"/>
      <c r="H67" s="161"/>
      <c r="I67" s="157"/>
      <c r="J67" s="157"/>
      <c r="K67" s="157"/>
      <c r="L67" s="157"/>
      <c r="M67" s="157"/>
      <c r="N67" s="159"/>
      <c r="O67" s="161"/>
      <c r="P67" s="157"/>
      <c r="Q67" s="157"/>
      <c r="R67" s="157"/>
      <c r="S67" s="157"/>
      <c r="T67" s="157"/>
      <c r="U67" s="159"/>
      <c r="V67" s="161"/>
      <c r="W67" s="157"/>
      <c r="X67" s="157"/>
      <c r="Y67" s="157"/>
      <c r="Z67" s="157"/>
      <c r="AA67" s="157"/>
      <c r="AB67" s="159"/>
      <c r="AC67" s="161"/>
      <c r="AD67" s="206"/>
      <c r="AE67" s="206"/>
      <c r="AF67" s="159"/>
      <c r="AG67" s="188"/>
      <c r="AH67" s="210">
        <f>SUM(C67:AF68)</f>
        <v>0</v>
      </c>
      <c r="AI67" s="249" t="s">
        <v>57</v>
      </c>
      <c r="AJ67" s="250"/>
      <c r="AK67" s="253"/>
      <c r="AL67" s="254"/>
      <c r="AM67" s="247"/>
    </row>
    <row r="68" spans="1:39" ht="8.4" customHeight="1" thickBot="1" x14ac:dyDescent="0.3">
      <c r="A68" s="196"/>
      <c r="B68" s="217"/>
      <c r="C68" s="219"/>
      <c r="D68" s="158"/>
      <c r="E68" s="158"/>
      <c r="F68" s="158"/>
      <c r="G68" s="160"/>
      <c r="H68" s="162"/>
      <c r="I68" s="158"/>
      <c r="J68" s="158"/>
      <c r="K68" s="158"/>
      <c r="L68" s="158"/>
      <c r="M68" s="158"/>
      <c r="N68" s="160"/>
      <c r="O68" s="162"/>
      <c r="P68" s="158"/>
      <c r="Q68" s="158"/>
      <c r="R68" s="158"/>
      <c r="S68" s="158"/>
      <c r="T68" s="158"/>
      <c r="U68" s="160"/>
      <c r="V68" s="162"/>
      <c r="W68" s="158"/>
      <c r="X68" s="158"/>
      <c r="Y68" s="158"/>
      <c r="Z68" s="158"/>
      <c r="AA68" s="158"/>
      <c r="AB68" s="160"/>
      <c r="AC68" s="162"/>
      <c r="AD68" s="207"/>
      <c r="AE68" s="207"/>
      <c r="AF68" s="160"/>
      <c r="AG68" s="188"/>
      <c r="AH68" s="248"/>
      <c r="AI68" s="251"/>
      <c r="AJ68" s="252"/>
      <c r="AK68" s="255"/>
      <c r="AL68" s="256"/>
      <c r="AM68" s="247"/>
    </row>
    <row r="69" spans="1:39" ht="17.100000000000001" customHeight="1" thickBot="1" x14ac:dyDescent="0.3">
      <c r="A69" s="35">
        <v>4</v>
      </c>
      <c r="B69" s="106" t="s">
        <v>58</v>
      </c>
      <c r="C69" s="151">
        <f>SUM(C63:G63,C65:G68)</f>
        <v>0</v>
      </c>
      <c r="D69" s="152"/>
      <c r="E69" s="152"/>
      <c r="F69" s="152"/>
      <c r="G69" s="153"/>
      <c r="H69" s="151">
        <f t="shared" ref="H69" si="5">SUM(H63:N63,H65:N68)</f>
        <v>0</v>
      </c>
      <c r="I69" s="152"/>
      <c r="J69" s="152"/>
      <c r="K69" s="152"/>
      <c r="L69" s="152"/>
      <c r="M69" s="152"/>
      <c r="N69" s="153"/>
      <c r="O69" s="151">
        <f t="shared" ref="O69" si="6">SUM(O63:U63,O65:U68)</f>
        <v>0</v>
      </c>
      <c r="P69" s="152"/>
      <c r="Q69" s="152"/>
      <c r="R69" s="152"/>
      <c r="S69" s="152"/>
      <c r="T69" s="152"/>
      <c r="U69" s="153"/>
      <c r="V69" s="151">
        <f t="shared" ref="V69" si="7">SUM(V63:AB63,V65:AB68)</f>
        <v>0</v>
      </c>
      <c r="W69" s="152"/>
      <c r="X69" s="152"/>
      <c r="Y69" s="152"/>
      <c r="Z69" s="152"/>
      <c r="AA69" s="152"/>
      <c r="AB69" s="153"/>
      <c r="AC69" s="151">
        <f>SUM(AC63:AF63,AC65:AF68)</f>
        <v>0</v>
      </c>
      <c r="AD69" s="152"/>
      <c r="AE69" s="152"/>
      <c r="AF69" s="153"/>
      <c r="AG69" s="188"/>
      <c r="AH69" s="180"/>
      <c r="AI69" s="80" t="s">
        <v>96</v>
      </c>
      <c r="AJ69" s="257" t="s">
        <v>35</v>
      </c>
      <c r="AK69" s="257"/>
      <c r="AL69" s="81" t="s">
        <v>71</v>
      </c>
      <c r="AM69" s="1"/>
    </row>
    <row r="70" spans="1:39" ht="8.4" customHeight="1" x14ac:dyDescent="0.25">
      <c r="A70" s="195">
        <v>5</v>
      </c>
      <c r="B70" s="197" t="s">
        <v>61</v>
      </c>
      <c r="C70" s="143"/>
      <c r="D70" s="144"/>
      <c r="E70" s="144"/>
      <c r="F70" s="144"/>
      <c r="G70" s="145"/>
      <c r="H70" s="143"/>
      <c r="I70" s="144"/>
      <c r="J70" s="144"/>
      <c r="K70" s="144"/>
      <c r="L70" s="144"/>
      <c r="M70" s="144"/>
      <c r="N70" s="145"/>
      <c r="O70" s="143"/>
      <c r="P70" s="144"/>
      <c r="Q70" s="144"/>
      <c r="R70" s="144"/>
      <c r="S70" s="144"/>
      <c r="T70" s="144"/>
      <c r="U70" s="145"/>
      <c r="V70" s="143"/>
      <c r="W70" s="144"/>
      <c r="X70" s="144"/>
      <c r="Y70" s="144"/>
      <c r="Z70" s="144"/>
      <c r="AA70" s="144"/>
      <c r="AB70" s="145"/>
      <c r="AC70" s="143"/>
      <c r="AD70" s="144"/>
      <c r="AE70" s="144"/>
      <c r="AF70" s="145"/>
      <c r="AG70" s="188"/>
      <c r="AH70" s="183"/>
      <c r="AI70" s="170">
        <f>SUM(AK63:AL66)-AK67</f>
        <v>0</v>
      </c>
      <c r="AJ70" s="241">
        <f>AK62</f>
        <v>176</v>
      </c>
      <c r="AK70" s="242"/>
      <c r="AL70" s="245">
        <f>SUM(AI70-AJ70)</f>
        <v>-176</v>
      </c>
      <c r="AM70" s="247"/>
    </row>
    <row r="71" spans="1:39" ht="8.4" customHeight="1" thickBot="1" x14ac:dyDescent="0.3">
      <c r="A71" s="196"/>
      <c r="B71" s="198"/>
      <c r="C71" s="146"/>
      <c r="D71" s="147"/>
      <c r="E71" s="147"/>
      <c r="F71" s="147"/>
      <c r="G71" s="148"/>
      <c r="H71" s="146"/>
      <c r="I71" s="147"/>
      <c r="J71" s="147"/>
      <c r="K71" s="147"/>
      <c r="L71" s="147"/>
      <c r="M71" s="147"/>
      <c r="N71" s="148"/>
      <c r="O71" s="146"/>
      <c r="P71" s="147"/>
      <c r="Q71" s="147"/>
      <c r="R71" s="147"/>
      <c r="S71" s="147"/>
      <c r="T71" s="147"/>
      <c r="U71" s="148"/>
      <c r="V71" s="146"/>
      <c r="W71" s="147"/>
      <c r="X71" s="147"/>
      <c r="Y71" s="147"/>
      <c r="Z71" s="147"/>
      <c r="AA71" s="147"/>
      <c r="AB71" s="148"/>
      <c r="AC71" s="146"/>
      <c r="AD71" s="147"/>
      <c r="AE71" s="147"/>
      <c r="AF71" s="148"/>
      <c r="AG71" s="189"/>
      <c r="AH71" s="186"/>
      <c r="AI71" s="200"/>
      <c r="AJ71" s="243"/>
      <c r="AK71" s="244"/>
      <c r="AL71" s="246"/>
      <c r="AM71" s="247"/>
    </row>
    <row r="72" spans="1:39" ht="12.75" customHeight="1" thickBot="1" x14ac:dyDescent="0.3">
      <c r="A72" s="163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5"/>
    </row>
    <row r="73" spans="1:39" ht="8.4" customHeight="1" x14ac:dyDescent="0.25">
      <c r="A73" s="9"/>
      <c r="B73" s="274" t="s">
        <v>36</v>
      </c>
      <c r="C73" s="154" t="s">
        <v>134</v>
      </c>
      <c r="D73" s="155"/>
      <c r="E73" s="156"/>
      <c r="F73" s="154" t="s">
        <v>136</v>
      </c>
      <c r="G73" s="155"/>
      <c r="H73" s="155"/>
      <c r="I73" s="155"/>
      <c r="J73" s="155"/>
      <c r="K73" s="155"/>
      <c r="L73" s="156"/>
      <c r="M73" s="154" t="s">
        <v>137</v>
      </c>
      <c r="N73" s="155"/>
      <c r="O73" s="155"/>
      <c r="P73" s="155"/>
      <c r="Q73" s="155"/>
      <c r="R73" s="155"/>
      <c r="S73" s="156"/>
      <c r="T73" s="154" t="s">
        <v>138</v>
      </c>
      <c r="U73" s="155"/>
      <c r="V73" s="155"/>
      <c r="W73" s="155"/>
      <c r="X73" s="155"/>
      <c r="Y73" s="155"/>
      <c r="Z73" s="156"/>
      <c r="AA73" s="154" t="s">
        <v>139</v>
      </c>
      <c r="AB73" s="155"/>
      <c r="AC73" s="155"/>
      <c r="AD73" s="155"/>
      <c r="AE73" s="155"/>
      <c r="AF73" s="155"/>
      <c r="AG73" s="156"/>
      <c r="AH73" s="236" t="s">
        <v>5</v>
      </c>
      <c r="AI73" s="170" t="s">
        <v>37</v>
      </c>
      <c r="AJ73" s="170"/>
      <c r="AK73" s="170" t="s">
        <v>38</v>
      </c>
      <c r="AL73" s="170"/>
      <c r="AM73" s="266"/>
    </row>
    <row r="74" spans="1:39" ht="8.4" customHeight="1" thickBot="1" x14ac:dyDescent="0.3">
      <c r="A74" s="9"/>
      <c r="B74" s="275"/>
      <c r="C74" s="5">
        <v>1</v>
      </c>
      <c r="D74" s="6">
        <v>2</v>
      </c>
      <c r="E74" s="94">
        <v>3</v>
      </c>
      <c r="F74" s="5">
        <v>4</v>
      </c>
      <c r="G74" s="15">
        <v>5</v>
      </c>
      <c r="H74" s="38">
        <v>6</v>
      </c>
      <c r="I74" s="38">
        <v>7</v>
      </c>
      <c r="J74" s="38">
        <v>8</v>
      </c>
      <c r="K74" s="38">
        <v>9</v>
      </c>
      <c r="L74" s="39">
        <v>10</v>
      </c>
      <c r="M74" s="37">
        <v>11</v>
      </c>
      <c r="N74" s="38">
        <v>12</v>
      </c>
      <c r="O74" s="38">
        <v>13</v>
      </c>
      <c r="P74" s="38">
        <v>14</v>
      </c>
      <c r="Q74" s="38">
        <v>15</v>
      </c>
      <c r="R74" s="38">
        <v>16</v>
      </c>
      <c r="S74" s="39">
        <v>17</v>
      </c>
      <c r="T74" s="37">
        <v>18</v>
      </c>
      <c r="U74" s="38">
        <v>19</v>
      </c>
      <c r="V74" s="38">
        <v>20</v>
      </c>
      <c r="W74" s="38">
        <v>21</v>
      </c>
      <c r="X74" s="38">
        <v>22</v>
      </c>
      <c r="Y74" s="38">
        <v>23</v>
      </c>
      <c r="Z74" s="39">
        <v>24</v>
      </c>
      <c r="AA74" s="37">
        <v>25</v>
      </c>
      <c r="AB74" s="38">
        <v>26</v>
      </c>
      <c r="AC74" s="38">
        <v>27</v>
      </c>
      <c r="AD74" s="38">
        <v>28</v>
      </c>
      <c r="AE74" s="38">
        <v>29</v>
      </c>
      <c r="AF74" s="38">
        <v>30</v>
      </c>
      <c r="AG74" s="39">
        <v>31</v>
      </c>
      <c r="AH74" s="237"/>
      <c r="AI74" s="260">
        <v>21</v>
      </c>
      <c r="AJ74" s="260"/>
      <c r="AK74" s="260">
        <v>168</v>
      </c>
      <c r="AL74" s="260"/>
      <c r="AM74" s="266"/>
    </row>
    <row r="75" spans="1:39" ht="17.100000000000001" customHeight="1" x14ac:dyDescent="0.25">
      <c r="A75" s="35">
        <v>1</v>
      </c>
      <c r="B75" s="101" t="s">
        <v>6</v>
      </c>
      <c r="C75" s="107"/>
      <c r="D75" s="96"/>
      <c r="E75" s="97"/>
      <c r="F75" s="92"/>
      <c r="G75" s="108"/>
      <c r="H75" s="108"/>
      <c r="I75" s="108"/>
      <c r="J75" s="108"/>
      <c r="K75" s="96"/>
      <c r="L75" s="97"/>
      <c r="M75" s="92"/>
      <c r="N75" s="108"/>
      <c r="O75" s="108"/>
      <c r="P75" s="108"/>
      <c r="Q75" s="108"/>
      <c r="R75" s="96"/>
      <c r="S75" s="97"/>
      <c r="T75" s="92"/>
      <c r="U75" s="108"/>
      <c r="V75" s="108"/>
      <c r="W75" s="108"/>
      <c r="X75" s="108"/>
      <c r="Y75" s="96"/>
      <c r="Z75" s="97"/>
      <c r="AA75" s="92"/>
      <c r="AB75" s="108"/>
      <c r="AC75" s="108"/>
      <c r="AD75" s="108"/>
      <c r="AE75" s="108"/>
      <c r="AF75" s="96"/>
      <c r="AG75" s="97"/>
      <c r="AH75" s="20">
        <f>SUM(C75:AG75)</f>
        <v>0</v>
      </c>
      <c r="AI75" s="228" t="s">
        <v>87</v>
      </c>
      <c r="AJ75" s="229"/>
      <c r="AK75" s="230"/>
      <c r="AL75" s="231"/>
      <c r="AM75" s="91" t="str">
        <f>IF(SUM(AK75:AL76)=AL70,"","ACHTUNG, Übertrag Überstunden + Übertrag Überzeit muss dem Vormonatssaldo entsprechen")</f>
        <v>ACHTUNG, Übertrag Überstunden + Übertrag Überzeit muss dem Vormonatssaldo entsprechen</v>
      </c>
    </row>
    <row r="76" spans="1:39" ht="9" customHeight="1" x14ac:dyDescent="0.25">
      <c r="A76" s="103"/>
      <c r="B76" s="83" t="s">
        <v>107</v>
      </c>
      <c r="C76" s="125"/>
      <c r="D76" s="123"/>
      <c r="E76" s="120"/>
      <c r="F76" s="121"/>
      <c r="G76" s="122"/>
      <c r="H76" s="122"/>
      <c r="I76" s="122"/>
      <c r="J76" s="122"/>
      <c r="K76" s="123"/>
      <c r="L76" s="120"/>
      <c r="M76" s="121"/>
      <c r="N76" s="122"/>
      <c r="O76" s="122"/>
      <c r="P76" s="122"/>
      <c r="Q76" s="122"/>
      <c r="R76" s="123"/>
      <c r="S76" s="120"/>
      <c r="T76" s="121"/>
      <c r="U76" s="122"/>
      <c r="V76" s="122"/>
      <c r="W76" s="122"/>
      <c r="X76" s="122"/>
      <c r="Y76" s="123"/>
      <c r="Z76" s="120"/>
      <c r="AA76" s="121"/>
      <c r="AB76" s="122"/>
      <c r="AC76" s="122"/>
      <c r="AD76" s="122"/>
      <c r="AE76" s="122"/>
      <c r="AF76" s="123"/>
      <c r="AG76" s="120"/>
      <c r="AH76" s="58"/>
      <c r="AI76" s="232" t="s">
        <v>86</v>
      </c>
      <c r="AJ76" s="233"/>
      <c r="AK76" s="234"/>
      <c r="AL76" s="235"/>
      <c r="AM76" s="1"/>
    </row>
    <row r="77" spans="1:39" ht="8.4" customHeight="1" x14ac:dyDescent="0.25">
      <c r="A77" s="195">
        <v>2</v>
      </c>
      <c r="B77" s="271" t="s">
        <v>8</v>
      </c>
      <c r="C77" s="218"/>
      <c r="D77" s="157"/>
      <c r="E77" s="159"/>
      <c r="F77" s="161"/>
      <c r="G77" s="157"/>
      <c r="H77" s="157"/>
      <c r="I77" s="157"/>
      <c r="J77" s="157"/>
      <c r="K77" s="157"/>
      <c r="L77" s="159"/>
      <c r="M77" s="161"/>
      <c r="N77" s="157"/>
      <c r="O77" s="157"/>
      <c r="P77" s="157"/>
      <c r="Q77" s="157"/>
      <c r="R77" s="157"/>
      <c r="S77" s="159"/>
      <c r="T77" s="161"/>
      <c r="U77" s="157"/>
      <c r="V77" s="157"/>
      <c r="W77" s="157"/>
      <c r="X77" s="157"/>
      <c r="Y77" s="157"/>
      <c r="Z77" s="159"/>
      <c r="AA77" s="161"/>
      <c r="AB77" s="157"/>
      <c r="AC77" s="157"/>
      <c r="AD77" s="206"/>
      <c r="AE77" s="206"/>
      <c r="AF77" s="157"/>
      <c r="AG77" s="208"/>
      <c r="AH77" s="210">
        <f>SUM(C77:AG78)</f>
        <v>0</v>
      </c>
      <c r="AI77" s="220" t="s">
        <v>72</v>
      </c>
      <c r="AJ77" s="221"/>
      <c r="AK77" s="224">
        <f>SUM(AH75,AH77,AH79)</f>
        <v>0</v>
      </c>
      <c r="AL77" s="225"/>
      <c r="AM77" s="247"/>
    </row>
    <row r="78" spans="1:39" ht="8.4" customHeight="1" x14ac:dyDescent="0.25">
      <c r="A78" s="196"/>
      <c r="B78" s="273"/>
      <c r="C78" s="219"/>
      <c r="D78" s="158"/>
      <c r="E78" s="160"/>
      <c r="F78" s="162"/>
      <c r="G78" s="158"/>
      <c r="H78" s="158"/>
      <c r="I78" s="158"/>
      <c r="J78" s="158"/>
      <c r="K78" s="158"/>
      <c r="L78" s="160"/>
      <c r="M78" s="162"/>
      <c r="N78" s="158"/>
      <c r="O78" s="158"/>
      <c r="P78" s="158"/>
      <c r="Q78" s="158"/>
      <c r="R78" s="158"/>
      <c r="S78" s="160"/>
      <c r="T78" s="162"/>
      <c r="U78" s="158"/>
      <c r="V78" s="158"/>
      <c r="W78" s="158"/>
      <c r="X78" s="158"/>
      <c r="Y78" s="158"/>
      <c r="Z78" s="160"/>
      <c r="AA78" s="162"/>
      <c r="AB78" s="158"/>
      <c r="AC78" s="158"/>
      <c r="AD78" s="207"/>
      <c r="AE78" s="207"/>
      <c r="AF78" s="158"/>
      <c r="AG78" s="209"/>
      <c r="AH78" s="248"/>
      <c r="AI78" s="222"/>
      <c r="AJ78" s="223"/>
      <c r="AK78" s="226"/>
      <c r="AL78" s="227"/>
      <c r="AM78" s="247"/>
    </row>
    <row r="79" spans="1:39" ht="8.4" customHeight="1" x14ac:dyDescent="0.25">
      <c r="A79" s="195">
        <v>3</v>
      </c>
      <c r="B79" s="271" t="s">
        <v>10</v>
      </c>
      <c r="C79" s="218"/>
      <c r="D79" s="157"/>
      <c r="E79" s="159"/>
      <c r="F79" s="161"/>
      <c r="G79" s="157"/>
      <c r="H79" s="157"/>
      <c r="I79" s="157"/>
      <c r="J79" s="157"/>
      <c r="K79" s="157"/>
      <c r="L79" s="159"/>
      <c r="M79" s="161"/>
      <c r="N79" s="157"/>
      <c r="O79" s="157"/>
      <c r="P79" s="157"/>
      <c r="Q79" s="157"/>
      <c r="R79" s="157"/>
      <c r="S79" s="159"/>
      <c r="T79" s="161"/>
      <c r="U79" s="157"/>
      <c r="V79" s="157"/>
      <c r="W79" s="157"/>
      <c r="X79" s="157"/>
      <c r="Y79" s="157"/>
      <c r="Z79" s="159"/>
      <c r="AA79" s="161"/>
      <c r="AB79" s="157"/>
      <c r="AC79" s="157"/>
      <c r="AD79" s="206"/>
      <c r="AE79" s="206"/>
      <c r="AF79" s="157"/>
      <c r="AG79" s="208"/>
      <c r="AH79" s="210">
        <f>SUM(C79:AG80)</f>
        <v>0</v>
      </c>
      <c r="AI79" s="249" t="s">
        <v>57</v>
      </c>
      <c r="AJ79" s="250"/>
      <c r="AK79" s="253"/>
      <c r="AL79" s="254"/>
      <c r="AM79" s="247"/>
    </row>
    <row r="80" spans="1:39" ht="8.4" customHeight="1" thickBot="1" x14ac:dyDescent="0.3">
      <c r="A80" s="196"/>
      <c r="B80" s="273"/>
      <c r="C80" s="219"/>
      <c r="D80" s="158"/>
      <c r="E80" s="160"/>
      <c r="F80" s="162"/>
      <c r="G80" s="158"/>
      <c r="H80" s="158"/>
      <c r="I80" s="158"/>
      <c r="J80" s="158"/>
      <c r="K80" s="158"/>
      <c r="L80" s="160"/>
      <c r="M80" s="162"/>
      <c r="N80" s="158"/>
      <c r="O80" s="158"/>
      <c r="P80" s="158"/>
      <c r="Q80" s="158"/>
      <c r="R80" s="158"/>
      <c r="S80" s="160"/>
      <c r="T80" s="162"/>
      <c r="U80" s="158"/>
      <c r="V80" s="158"/>
      <c r="W80" s="158"/>
      <c r="X80" s="158"/>
      <c r="Y80" s="158"/>
      <c r="Z80" s="160"/>
      <c r="AA80" s="162"/>
      <c r="AB80" s="158"/>
      <c r="AC80" s="158"/>
      <c r="AD80" s="207"/>
      <c r="AE80" s="207"/>
      <c r="AF80" s="158"/>
      <c r="AG80" s="209"/>
      <c r="AH80" s="248"/>
      <c r="AI80" s="251"/>
      <c r="AJ80" s="252"/>
      <c r="AK80" s="255"/>
      <c r="AL80" s="256"/>
      <c r="AM80" s="247"/>
    </row>
    <row r="81" spans="1:39" ht="17.100000000000001" customHeight="1" thickBot="1" x14ac:dyDescent="0.3">
      <c r="A81" s="35">
        <v>4</v>
      </c>
      <c r="B81" s="106" t="s">
        <v>58</v>
      </c>
      <c r="C81" s="151">
        <f>SUM(C75:E75,C77:E80)</f>
        <v>0</v>
      </c>
      <c r="D81" s="152"/>
      <c r="E81" s="153"/>
      <c r="F81" s="151">
        <f>SUM(F75:L75,F77:L80)</f>
        <v>0</v>
      </c>
      <c r="G81" s="152"/>
      <c r="H81" s="152"/>
      <c r="I81" s="152"/>
      <c r="J81" s="152"/>
      <c r="K81" s="152"/>
      <c r="L81" s="153"/>
      <c r="M81" s="151">
        <f>SUM(M75:S75,M77:S80)</f>
        <v>0</v>
      </c>
      <c r="N81" s="152"/>
      <c r="O81" s="152"/>
      <c r="P81" s="152"/>
      <c r="Q81" s="152"/>
      <c r="R81" s="152"/>
      <c r="S81" s="153"/>
      <c r="T81" s="151">
        <f>SUM(T75:Z75,T77:Z80)</f>
        <v>0</v>
      </c>
      <c r="U81" s="152"/>
      <c r="V81" s="152"/>
      <c r="W81" s="152"/>
      <c r="X81" s="152"/>
      <c r="Y81" s="152"/>
      <c r="Z81" s="153"/>
      <c r="AA81" s="151">
        <f>SUM(AA75:AG75,AA77:AG80)</f>
        <v>0</v>
      </c>
      <c r="AB81" s="152"/>
      <c r="AC81" s="152"/>
      <c r="AD81" s="152"/>
      <c r="AE81" s="152"/>
      <c r="AF81" s="152"/>
      <c r="AG81" s="153"/>
      <c r="AH81" s="180"/>
      <c r="AI81" s="80" t="s">
        <v>97</v>
      </c>
      <c r="AJ81" s="257" t="s">
        <v>38</v>
      </c>
      <c r="AK81" s="257"/>
      <c r="AL81" s="81" t="s">
        <v>73</v>
      </c>
      <c r="AM81" s="1"/>
    </row>
    <row r="82" spans="1:39" ht="8.4" customHeight="1" x14ac:dyDescent="0.25">
      <c r="A82" s="195">
        <v>5</v>
      </c>
      <c r="B82" s="271" t="s">
        <v>61</v>
      </c>
      <c r="C82" s="143"/>
      <c r="D82" s="144"/>
      <c r="E82" s="145"/>
      <c r="F82" s="143"/>
      <c r="G82" s="144"/>
      <c r="H82" s="144"/>
      <c r="I82" s="144"/>
      <c r="J82" s="144"/>
      <c r="K82" s="144"/>
      <c r="L82" s="145"/>
      <c r="M82" s="143"/>
      <c r="N82" s="144"/>
      <c r="O82" s="144"/>
      <c r="P82" s="144"/>
      <c r="Q82" s="144"/>
      <c r="R82" s="144"/>
      <c r="S82" s="145"/>
      <c r="T82" s="143"/>
      <c r="U82" s="144"/>
      <c r="V82" s="144"/>
      <c r="W82" s="144"/>
      <c r="X82" s="144"/>
      <c r="Y82" s="144"/>
      <c r="Z82" s="145"/>
      <c r="AA82" s="143"/>
      <c r="AB82" s="144"/>
      <c r="AC82" s="144"/>
      <c r="AD82" s="144"/>
      <c r="AE82" s="144"/>
      <c r="AF82" s="144"/>
      <c r="AG82" s="145"/>
      <c r="AH82" s="183"/>
      <c r="AI82" s="170">
        <f>SUM(AK75:AL78)-AK79</f>
        <v>0</v>
      </c>
      <c r="AJ82" s="241">
        <f>AK74</f>
        <v>168</v>
      </c>
      <c r="AK82" s="242"/>
      <c r="AL82" s="245">
        <f>SUM(AI82-AJ82)</f>
        <v>-168</v>
      </c>
      <c r="AM82" s="247"/>
    </row>
    <row r="83" spans="1:39" ht="8.4" customHeight="1" thickBot="1" x14ac:dyDescent="0.3">
      <c r="A83" s="196"/>
      <c r="B83" s="272"/>
      <c r="C83" s="146"/>
      <c r="D83" s="147"/>
      <c r="E83" s="148"/>
      <c r="F83" s="146"/>
      <c r="G83" s="147"/>
      <c r="H83" s="147"/>
      <c r="I83" s="147"/>
      <c r="J83" s="147"/>
      <c r="K83" s="147"/>
      <c r="L83" s="148"/>
      <c r="M83" s="146"/>
      <c r="N83" s="147"/>
      <c r="O83" s="147"/>
      <c r="P83" s="147"/>
      <c r="Q83" s="147"/>
      <c r="R83" s="147"/>
      <c r="S83" s="148"/>
      <c r="T83" s="146"/>
      <c r="U83" s="147"/>
      <c r="V83" s="147"/>
      <c r="W83" s="147"/>
      <c r="X83" s="147"/>
      <c r="Y83" s="147"/>
      <c r="Z83" s="148"/>
      <c r="AA83" s="146"/>
      <c r="AB83" s="147"/>
      <c r="AC83" s="147"/>
      <c r="AD83" s="147"/>
      <c r="AE83" s="147"/>
      <c r="AF83" s="147"/>
      <c r="AG83" s="148"/>
      <c r="AH83" s="186"/>
      <c r="AI83" s="200"/>
      <c r="AJ83" s="243"/>
      <c r="AK83" s="244"/>
      <c r="AL83" s="246"/>
      <c r="AM83" s="247"/>
    </row>
    <row r="84" spans="1:39" ht="12.75" customHeight="1" thickBot="1" x14ac:dyDescent="0.3">
      <c r="A84" s="163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5"/>
    </row>
    <row r="85" spans="1:39" ht="8.4" customHeight="1" x14ac:dyDescent="0.25">
      <c r="A85" s="9"/>
      <c r="B85" s="166" t="s">
        <v>39</v>
      </c>
      <c r="C85" s="154" t="s">
        <v>140</v>
      </c>
      <c r="D85" s="155"/>
      <c r="E85" s="155"/>
      <c r="F85" s="155"/>
      <c r="G85" s="155"/>
      <c r="H85" s="155"/>
      <c r="I85" s="156"/>
      <c r="J85" s="154" t="s">
        <v>141</v>
      </c>
      <c r="K85" s="155"/>
      <c r="L85" s="155"/>
      <c r="M85" s="155"/>
      <c r="N85" s="155"/>
      <c r="O85" s="155"/>
      <c r="P85" s="156"/>
      <c r="Q85" s="154" t="s">
        <v>142</v>
      </c>
      <c r="R85" s="155"/>
      <c r="S85" s="155"/>
      <c r="T85" s="155"/>
      <c r="U85" s="155"/>
      <c r="V85" s="155"/>
      <c r="W85" s="156"/>
      <c r="X85" s="154" t="s">
        <v>143</v>
      </c>
      <c r="Y85" s="155"/>
      <c r="Z85" s="155"/>
      <c r="AA85" s="155"/>
      <c r="AB85" s="155"/>
      <c r="AC85" s="155"/>
      <c r="AD85" s="156"/>
      <c r="AE85" s="154" t="s">
        <v>144</v>
      </c>
      <c r="AF85" s="155"/>
      <c r="AG85" s="156"/>
      <c r="AH85" s="168" t="s">
        <v>5</v>
      </c>
      <c r="AI85" s="170" t="s">
        <v>40</v>
      </c>
      <c r="AJ85" s="170"/>
      <c r="AK85" s="170" t="s">
        <v>41</v>
      </c>
      <c r="AL85" s="170"/>
      <c r="AM85" s="266"/>
    </row>
    <row r="86" spans="1:39" ht="8.4" customHeight="1" thickBot="1" x14ac:dyDescent="0.3">
      <c r="A86" s="9"/>
      <c r="B86" s="167"/>
      <c r="C86" s="5">
        <v>1</v>
      </c>
      <c r="D86" s="6">
        <v>2</v>
      </c>
      <c r="E86" s="6">
        <v>3</v>
      </c>
      <c r="F86" s="6">
        <v>4</v>
      </c>
      <c r="G86" s="15">
        <v>5</v>
      </c>
      <c r="H86" s="38">
        <v>6</v>
      </c>
      <c r="I86" s="39">
        <v>7</v>
      </c>
      <c r="J86" s="37">
        <v>8</v>
      </c>
      <c r="K86" s="38">
        <v>9</v>
      </c>
      <c r="L86" s="38">
        <v>10</v>
      </c>
      <c r="M86" s="38">
        <v>11</v>
      </c>
      <c r="N86" s="38">
        <v>12</v>
      </c>
      <c r="O86" s="38">
        <v>13</v>
      </c>
      <c r="P86" s="39">
        <v>14</v>
      </c>
      <c r="Q86" s="37">
        <v>15</v>
      </c>
      <c r="R86" s="38">
        <v>16</v>
      </c>
      <c r="S86" s="38">
        <v>17</v>
      </c>
      <c r="T86" s="38">
        <v>18</v>
      </c>
      <c r="U86" s="38">
        <v>19</v>
      </c>
      <c r="V86" s="38">
        <v>20</v>
      </c>
      <c r="W86" s="39">
        <v>21</v>
      </c>
      <c r="X86" s="37">
        <v>22</v>
      </c>
      <c r="Y86" s="38">
        <v>23</v>
      </c>
      <c r="Z86" s="38">
        <v>24</v>
      </c>
      <c r="AA86" s="38">
        <v>25</v>
      </c>
      <c r="AB86" s="38">
        <v>26</v>
      </c>
      <c r="AC86" s="38">
        <v>27</v>
      </c>
      <c r="AD86" s="39">
        <v>28</v>
      </c>
      <c r="AE86" s="37">
        <v>29</v>
      </c>
      <c r="AF86" s="38">
        <v>30</v>
      </c>
      <c r="AG86" s="39">
        <v>31</v>
      </c>
      <c r="AH86" s="169"/>
      <c r="AI86" s="260">
        <v>23</v>
      </c>
      <c r="AJ86" s="260"/>
      <c r="AK86" s="260">
        <v>184</v>
      </c>
      <c r="AL86" s="260"/>
      <c r="AM86" s="266"/>
    </row>
    <row r="87" spans="1:39" ht="17.100000000000001" customHeight="1" x14ac:dyDescent="0.25">
      <c r="A87" s="35">
        <v>1</v>
      </c>
      <c r="B87" s="101" t="s">
        <v>6</v>
      </c>
      <c r="C87" s="107"/>
      <c r="D87" s="108"/>
      <c r="E87" s="108"/>
      <c r="F87" s="108"/>
      <c r="G87" s="108"/>
      <c r="H87" s="96"/>
      <c r="I87" s="97"/>
      <c r="J87" s="92"/>
      <c r="K87" s="108"/>
      <c r="L87" s="108"/>
      <c r="M87" s="108"/>
      <c r="N87" s="108"/>
      <c r="O87" s="96"/>
      <c r="P87" s="97"/>
      <c r="Q87" s="92"/>
      <c r="R87" s="108"/>
      <c r="S87" s="108"/>
      <c r="T87" s="108"/>
      <c r="U87" s="108"/>
      <c r="V87" s="96"/>
      <c r="W87" s="97"/>
      <c r="X87" s="92"/>
      <c r="Y87" s="108"/>
      <c r="Z87" s="108"/>
      <c r="AA87" s="108"/>
      <c r="AB87" s="108"/>
      <c r="AC87" s="96"/>
      <c r="AD87" s="97"/>
      <c r="AE87" s="92"/>
      <c r="AF87" s="108"/>
      <c r="AG87" s="109"/>
      <c r="AH87" s="20">
        <f>SUM(C87:AG87)</f>
        <v>0</v>
      </c>
      <c r="AI87" s="228" t="s">
        <v>87</v>
      </c>
      <c r="AJ87" s="229"/>
      <c r="AK87" s="230"/>
      <c r="AL87" s="231"/>
      <c r="AM87" s="91" t="str">
        <f>IF(SUM(AK87:AL88)=AL82,"","ACHTUNG, Übertrag Überstunden + Übertrag Überzeit muss dem Vormonatssaldo entsprechen")</f>
        <v>ACHTUNG, Übertrag Überstunden + Übertrag Überzeit muss dem Vormonatssaldo entsprechen</v>
      </c>
    </row>
    <row r="88" spans="1:39" ht="9" customHeight="1" x14ac:dyDescent="0.25">
      <c r="A88" s="103"/>
      <c r="B88" s="83" t="s">
        <v>107</v>
      </c>
      <c r="C88" s="125"/>
      <c r="D88" s="122"/>
      <c r="E88" s="122"/>
      <c r="F88" s="122"/>
      <c r="G88" s="122"/>
      <c r="H88" s="123"/>
      <c r="I88" s="120"/>
      <c r="J88" s="121"/>
      <c r="K88" s="122"/>
      <c r="L88" s="122"/>
      <c r="M88" s="122"/>
      <c r="N88" s="122"/>
      <c r="O88" s="123"/>
      <c r="P88" s="120"/>
      <c r="Q88" s="121"/>
      <c r="R88" s="122"/>
      <c r="S88" s="122"/>
      <c r="T88" s="122"/>
      <c r="U88" s="122"/>
      <c r="V88" s="123"/>
      <c r="W88" s="120"/>
      <c r="X88" s="121"/>
      <c r="Y88" s="122"/>
      <c r="Z88" s="122"/>
      <c r="AA88" s="122"/>
      <c r="AB88" s="122"/>
      <c r="AC88" s="123"/>
      <c r="AD88" s="120"/>
      <c r="AE88" s="121"/>
      <c r="AF88" s="122"/>
      <c r="AG88" s="126"/>
      <c r="AH88" s="58"/>
      <c r="AI88" s="232" t="s">
        <v>86</v>
      </c>
      <c r="AJ88" s="233"/>
      <c r="AK88" s="234"/>
      <c r="AL88" s="235"/>
      <c r="AM88" s="1"/>
    </row>
    <row r="89" spans="1:39" ht="8.4" customHeight="1" x14ac:dyDescent="0.25">
      <c r="A89" s="195">
        <v>2</v>
      </c>
      <c r="B89" s="197" t="s">
        <v>8</v>
      </c>
      <c r="C89" s="218"/>
      <c r="D89" s="157"/>
      <c r="E89" s="157"/>
      <c r="F89" s="157"/>
      <c r="G89" s="157"/>
      <c r="H89" s="157"/>
      <c r="I89" s="159"/>
      <c r="J89" s="161"/>
      <c r="K89" s="157"/>
      <c r="L89" s="157"/>
      <c r="M89" s="157"/>
      <c r="N89" s="157"/>
      <c r="O89" s="157"/>
      <c r="P89" s="159"/>
      <c r="Q89" s="161"/>
      <c r="R89" s="157"/>
      <c r="S89" s="157"/>
      <c r="T89" s="157"/>
      <c r="U89" s="157"/>
      <c r="V89" s="157"/>
      <c r="W89" s="159"/>
      <c r="X89" s="161"/>
      <c r="Y89" s="157"/>
      <c r="Z89" s="157"/>
      <c r="AA89" s="157"/>
      <c r="AB89" s="157"/>
      <c r="AC89" s="157"/>
      <c r="AD89" s="267"/>
      <c r="AE89" s="258"/>
      <c r="AF89" s="157"/>
      <c r="AG89" s="208"/>
      <c r="AH89" s="269">
        <f>SUM(C89:AG90)</f>
        <v>0</v>
      </c>
      <c r="AI89" s="220" t="s">
        <v>74</v>
      </c>
      <c r="AJ89" s="221"/>
      <c r="AK89" s="224">
        <f>SUM(AH87,AH89,AH91)</f>
        <v>0</v>
      </c>
      <c r="AL89" s="225"/>
      <c r="AM89" s="247"/>
    </row>
    <row r="90" spans="1:39" ht="8.4" customHeight="1" x14ac:dyDescent="0.25">
      <c r="A90" s="196"/>
      <c r="B90" s="217"/>
      <c r="C90" s="219"/>
      <c r="D90" s="158"/>
      <c r="E90" s="158"/>
      <c r="F90" s="158"/>
      <c r="G90" s="158"/>
      <c r="H90" s="158"/>
      <c r="I90" s="160"/>
      <c r="J90" s="162"/>
      <c r="K90" s="158"/>
      <c r="L90" s="158"/>
      <c r="M90" s="158"/>
      <c r="N90" s="158"/>
      <c r="O90" s="158"/>
      <c r="P90" s="160"/>
      <c r="Q90" s="162"/>
      <c r="R90" s="158"/>
      <c r="S90" s="158"/>
      <c r="T90" s="158"/>
      <c r="U90" s="158"/>
      <c r="V90" s="158"/>
      <c r="W90" s="160"/>
      <c r="X90" s="162"/>
      <c r="Y90" s="158"/>
      <c r="Z90" s="158"/>
      <c r="AA90" s="158"/>
      <c r="AB90" s="158"/>
      <c r="AC90" s="158"/>
      <c r="AD90" s="268"/>
      <c r="AE90" s="259"/>
      <c r="AF90" s="158"/>
      <c r="AG90" s="209"/>
      <c r="AH90" s="270"/>
      <c r="AI90" s="222"/>
      <c r="AJ90" s="223"/>
      <c r="AK90" s="226"/>
      <c r="AL90" s="227"/>
      <c r="AM90" s="247"/>
    </row>
    <row r="91" spans="1:39" ht="8.4" customHeight="1" x14ac:dyDescent="0.25">
      <c r="A91" s="195">
        <v>3</v>
      </c>
      <c r="B91" s="197" t="s">
        <v>10</v>
      </c>
      <c r="C91" s="218"/>
      <c r="D91" s="157"/>
      <c r="E91" s="157"/>
      <c r="F91" s="157"/>
      <c r="G91" s="157"/>
      <c r="H91" s="157"/>
      <c r="I91" s="159"/>
      <c r="J91" s="161"/>
      <c r="K91" s="157"/>
      <c r="L91" s="157"/>
      <c r="M91" s="157"/>
      <c r="N91" s="157"/>
      <c r="O91" s="157"/>
      <c r="P91" s="159"/>
      <c r="Q91" s="161"/>
      <c r="R91" s="157"/>
      <c r="S91" s="157"/>
      <c r="T91" s="157"/>
      <c r="U91" s="157"/>
      <c r="V91" s="157"/>
      <c r="W91" s="159"/>
      <c r="X91" s="161"/>
      <c r="Y91" s="157"/>
      <c r="Z91" s="157"/>
      <c r="AA91" s="157"/>
      <c r="AB91" s="157"/>
      <c r="AC91" s="157"/>
      <c r="AD91" s="267"/>
      <c r="AE91" s="258"/>
      <c r="AF91" s="157"/>
      <c r="AG91" s="208"/>
      <c r="AH91" s="269">
        <f>SUM(C91:AG92)</f>
        <v>0</v>
      </c>
      <c r="AI91" s="249" t="s">
        <v>57</v>
      </c>
      <c r="AJ91" s="250"/>
      <c r="AK91" s="253"/>
      <c r="AL91" s="254"/>
      <c r="AM91" s="247"/>
    </row>
    <row r="92" spans="1:39" ht="8.4" customHeight="1" thickBot="1" x14ac:dyDescent="0.3">
      <c r="A92" s="196"/>
      <c r="B92" s="217"/>
      <c r="C92" s="219"/>
      <c r="D92" s="158"/>
      <c r="E92" s="158"/>
      <c r="F92" s="158"/>
      <c r="G92" s="158"/>
      <c r="H92" s="158"/>
      <c r="I92" s="160"/>
      <c r="J92" s="162"/>
      <c r="K92" s="158"/>
      <c r="L92" s="158"/>
      <c r="M92" s="158"/>
      <c r="N92" s="158"/>
      <c r="O92" s="158"/>
      <c r="P92" s="160"/>
      <c r="Q92" s="162"/>
      <c r="R92" s="158"/>
      <c r="S92" s="158"/>
      <c r="T92" s="158"/>
      <c r="U92" s="158"/>
      <c r="V92" s="158"/>
      <c r="W92" s="160"/>
      <c r="X92" s="162"/>
      <c r="Y92" s="158"/>
      <c r="Z92" s="158"/>
      <c r="AA92" s="158"/>
      <c r="AB92" s="158"/>
      <c r="AC92" s="158"/>
      <c r="AD92" s="268"/>
      <c r="AE92" s="259"/>
      <c r="AF92" s="158"/>
      <c r="AG92" s="209"/>
      <c r="AH92" s="270"/>
      <c r="AI92" s="251"/>
      <c r="AJ92" s="252"/>
      <c r="AK92" s="255"/>
      <c r="AL92" s="256"/>
      <c r="AM92" s="247"/>
    </row>
    <row r="93" spans="1:39" ht="17.100000000000001" customHeight="1" thickBot="1" x14ac:dyDescent="0.3">
      <c r="A93" s="35">
        <v>4</v>
      </c>
      <c r="B93" s="106" t="s">
        <v>58</v>
      </c>
      <c r="C93" s="151">
        <f>SUM(C87:I87,C89:I92)</f>
        <v>0</v>
      </c>
      <c r="D93" s="152"/>
      <c r="E93" s="152"/>
      <c r="F93" s="152"/>
      <c r="G93" s="152"/>
      <c r="H93" s="152"/>
      <c r="I93" s="153"/>
      <c r="J93" s="151">
        <f>SUM(J87:P87,J89:P92)</f>
        <v>0</v>
      </c>
      <c r="K93" s="152"/>
      <c r="L93" s="152"/>
      <c r="M93" s="152"/>
      <c r="N93" s="152"/>
      <c r="O93" s="152"/>
      <c r="P93" s="153"/>
      <c r="Q93" s="151">
        <f>SUM(Q87:W87,Q89:W92)</f>
        <v>0</v>
      </c>
      <c r="R93" s="152"/>
      <c r="S93" s="152"/>
      <c r="T93" s="152"/>
      <c r="U93" s="152"/>
      <c r="V93" s="152"/>
      <c r="W93" s="153"/>
      <c r="X93" s="151">
        <f>SUM(X87:AD87,X89:AD92)</f>
        <v>0</v>
      </c>
      <c r="Y93" s="152"/>
      <c r="Z93" s="152"/>
      <c r="AA93" s="152"/>
      <c r="AB93" s="152"/>
      <c r="AC93" s="152"/>
      <c r="AD93" s="153"/>
      <c r="AE93" s="151">
        <f>SUM(AE87:AG87,AE89:AG92)</f>
        <v>0</v>
      </c>
      <c r="AF93" s="152"/>
      <c r="AG93" s="153"/>
      <c r="AH93" s="187"/>
      <c r="AI93" s="80" t="s">
        <v>98</v>
      </c>
      <c r="AJ93" s="257" t="s">
        <v>94</v>
      </c>
      <c r="AK93" s="257"/>
      <c r="AL93" s="81" t="s">
        <v>75</v>
      </c>
      <c r="AM93" s="1"/>
    </row>
    <row r="94" spans="1:39" ht="8.4" customHeight="1" x14ac:dyDescent="0.25">
      <c r="A94" s="195">
        <v>5</v>
      </c>
      <c r="B94" s="197" t="s">
        <v>61</v>
      </c>
      <c r="C94" s="143"/>
      <c r="D94" s="144"/>
      <c r="E94" s="144"/>
      <c r="F94" s="144"/>
      <c r="G94" s="144"/>
      <c r="H94" s="144"/>
      <c r="I94" s="145"/>
      <c r="J94" s="143"/>
      <c r="K94" s="144"/>
      <c r="L94" s="144"/>
      <c r="M94" s="144"/>
      <c r="N94" s="144"/>
      <c r="O94" s="144"/>
      <c r="P94" s="145"/>
      <c r="Q94" s="143"/>
      <c r="R94" s="144"/>
      <c r="S94" s="144"/>
      <c r="T94" s="144"/>
      <c r="U94" s="144"/>
      <c r="V94" s="144"/>
      <c r="W94" s="145"/>
      <c r="X94" s="143"/>
      <c r="Y94" s="144"/>
      <c r="Z94" s="144"/>
      <c r="AA94" s="144"/>
      <c r="AB94" s="144"/>
      <c r="AC94" s="144"/>
      <c r="AD94" s="145"/>
      <c r="AE94" s="143"/>
      <c r="AF94" s="144"/>
      <c r="AG94" s="145"/>
      <c r="AH94" s="188"/>
      <c r="AI94" s="170">
        <f>SUM(AK87:AL90)-AK91</f>
        <v>0</v>
      </c>
      <c r="AJ94" s="241">
        <f>AK86</f>
        <v>184</v>
      </c>
      <c r="AK94" s="242"/>
      <c r="AL94" s="245">
        <f>SUM(AI94-AJ94)</f>
        <v>-184</v>
      </c>
      <c r="AM94" s="102"/>
    </row>
    <row r="95" spans="1:39" ht="8.4" customHeight="1" thickBot="1" x14ac:dyDescent="0.3">
      <c r="A95" s="196"/>
      <c r="B95" s="198"/>
      <c r="C95" s="146"/>
      <c r="D95" s="147"/>
      <c r="E95" s="147"/>
      <c r="F95" s="147"/>
      <c r="G95" s="147"/>
      <c r="H95" s="147"/>
      <c r="I95" s="148"/>
      <c r="J95" s="146"/>
      <c r="K95" s="147"/>
      <c r="L95" s="147"/>
      <c r="M95" s="147"/>
      <c r="N95" s="147"/>
      <c r="O95" s="147"/>
      <c r="P95" s="148"/>
      <c r="Q95" s="146"/>
      <c r="R95" s="147"/>
      <c r="S95" s="147"/>
      <c r="T95" s="147"/>
      <c r="U95" s="147"/>
      <c r="V95" s="147"/>
      <c r="W95" s="148"/>
      <c r="X95" s="146"/>
      <c r="Y95" s="147"/>
      <c r="Z95" s="147"/>
      <c r="AA95" s="147"/>
      <c r="AB95" s="147"/>
      <c r="AC95" s="147"/>
      <c r="AD95" s="148"/>
      <c r="AE95" s="146"/>
      <c r="AF95" s="147"/>
      <c r="AG95" s="148"/>
      <c r="AH95" s="189"/>
      <c r="AI95" s="200"/>
      <c r="AJ95" s="243"/>
      <c r="AK95" s="244"/>
      <c r="AL95" s="246"/>
      <c r="AM95" s="102"/>
    </row>
    <row r="96" spans="1:39" ht="12.75" customHeight="1" thickBot="1" x14ac:dyDescent="0.3">
      <c r="A96" s="163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5"/>
    </row>
    <row r="97" spans="1:39" ht="8.4" customHeight="1" x14ac:dyDescent="0.25">
      <c r="A97" s="9"/>
      <c r="B97" s="166" t="s">
        <v>42</v>
      </c>
      <c r="C97" s="154" t="s">
        <v>144</v>
      </c>
      <c r="D97" s="155"/>
      <c r="E97" s="155"/>
      <c r="F97" s="156"/>
      <c r="G97" s="154" t="s">
        <v>145</v>
      </c>
      <c r="H97" s="155"/>
      <c r="I97" s="155"/>
      <c r="J97" s="155"/>
      <c r="K97" s="155"/>
      <c r="L97" s="155"/>
      <c r="M97" s="156"/>
      <c r="N97" s="154" t="s">
        <v>146</v>
      </c>
      <c r="O97" s="155"/>
      <c r="P97" s="155"/>
      <c r="Q97" s="155"/>
      <c r="R97" s="155"/>
      <c r="S97" s="155"/>
      <c r="T97" s="156"/>
      <c r="U97" s="154" t="s">
        <v>147</v>
      </c>
      <c r="V97" s="155"/>
      <c r="W97" s="155"/>
      <c r="X97" s="155"/>
      <c r="Y97" s="155"/>
      <c r="Z97" s="155"/>
      <c r="AA97" s="156"/>
      <c r="AB97" s="154" t="s">
        <v>148</v>
      </c>
      <c r="AC97" s="155"/>
      <c r="AD97" s="155"/>
      <c r="AE97" s="155"/>
      <c r="AF97" s="156"/>
      <c r="AG97" s="112"/>
      <c r="AH97" s="236" t="s">
        <v>5</v>
      </c>
      <c r="AI97" s="170" t="s">
        <v>43</v>
      </c>
      <c r="AJ97" s="170"/>
      <c r="AK97" s="170" t="s">
        <v>44</v>
      </c>
      <c r="AL97" s="170"/>
      <c r="AM97" s="266"/>
    </row>
    <row r="98" spans="1:39" ht="8.4" customHeight="1" thickBot="1" x14ac:dyDescent="0.3">
      <c r="A98" s="9"/>
      <c r="B98" s="167"/>
      <c r="C98" s="114">
        <v>1</v>
      </c>
      <c r="D98" s="115">
        <v>2</v>
      </c>
      <c r="E98" s="115">
        <v>3</v>
      </c>
      <c r="F98" s="116">
        <v>4</v>
      </c>
      <c r="G98" s="117">
        <v>5</v>
      </c>
      <c r="H98" s="98">
        <v>6</v>
      </c>
      <c r="I98" s="98">
        <v>7</v>
      </c>
      <c r="J98" s="98">
        <v>8</v>
      </c>
      <c r="K98" s="98">
        <v>9</v>
      </c>
      <c r="L98" s="98">
        <v>10</v>
      </c>
      <c r="M98" s="105">
        <v>11</v>
      </c>
      <c r="N98" s="117">
        <v>12</v>
      </c>
      <c r="O98" s="98">
        <v>13</v>
      </c>
      <c r="P98" s="98">
        <v>14</v>
      </c>
      <c r="Q98" s="98">
        <v>15</v>
      </c>
      <c r="R98" s="98">
        <v>16</v>
      </c>
      <c r="S98" s="98">
        <v>17</v>
      </c>
      <c r="T98" s="105">
        <v>18</v>
      </c>
      <c r="U98" s="117">
        <v>19</v>
      </c>
      <c r="V98" s="98">
        <v>20</v>
      </c>
      <c r="W98" s="98">
        <v>21</v>
      </c>
      <c r="X98" s="98">
        <v>22</v>
      </c>
      <c r="Y98" s="98">
        <v>23</v>
      </c>
      <c r="Z98" s="98">
        <v>24</v>
      </c>
      <c r="AA98" s="105">
        <v>25</v>
      </c>
      <c r="AB98" s="37">
        <v>26</v>
      </c>
      <c r="AC98" s="38">
        <v>27</v>
      </c>
      <c r="AD98" s="38">
        <v>28</v>
      </c>
      <c r="AE98" s="38">
        <v>29</v>
      </c>
      <c r="AF98" s="38">
        <v>30</v>
      </c>
      <c r="AG98" s="95"/>
      <c r="AH98" s="237"/>
      <c r="AI98" s="260">
        <v>22</v>
      </c>
      <c r="AJ98" s="260"/>
      <c r="AK98" s="260">
        <v>176</v>
      </c>
      <c r="AL98" s="260"/>
      <c r="AM98" s="266"/>
    </row>
    <row r="99" spans="1:39" ht="17.100000000000001" customHeight="1" x14ac:dyDescent="0.25">
      <c r="A99" s="35">
        <v>1</v>
      </c>
      <c r="B99" s="101" t="s">
        <v>6</v>
      </c>
      <c r="C99" s="107"/>
      <c r="D99" s="108"/>
      <c r="E99" s="96"/>
      <c r="F99" s="97"/>
      <c r="G99" s="92"/>
      <c r="H99" s="108"/>
      <c r="I99" s="108"/>
      <c r="J99" s="108"/>
      <c r="K99" s="108"/>
      <c r="L99" s="96"/>
      <c r="M99" s="97"/>
      <c r="N99" s="92"/>
      <c r="O99" s="108"/>
      <c r="P99" s="108"/>
      <c r="Q99" s="108"/>
      <c r="R99" s="108"/>
      <c r="S99" s="96"/>
      <c r="T99" s="97"/>
      <c r="U99" s="92"/>
      <c r="V99" s="108"/>
      <c r="W99" s="108"/>
      <c r="X99" s="108"/>
      <c r="Y99" s="108"/>
      <c r="Z99" s="96"/>
      <c r="AA99" s="97"/>
      <c r="AB99" s="92"/>
      <c r="AC99" s="108"/>
      <c r="AD99" s="108"/>
      <c r="AE99" s="108"/>
      <c r="AF99" s="118"/>
      <c r="AG99" s="187"/>
      <c r="AH99" s="20">
        <f>SUM(C99:AF99)</f>
        <v>0</v>
      </c>
      <c r="AI99" s="228" t="s">
        <v>87</v>
      </c>
      <c r="AJ99" s="229"/>
      <c r="AK99" s="230"/>
      <c r="AL99" s="231"/>
      <c r="AM99" s="91" t="str">
        <f>IF(SUM(AK99:AL100)=AL94,"","ACHTUNG, Übertrag Überstunden + Übertrag Überzeit muss dem Vormonatssaldo entsprechen")</f>
        <v>ACHTUNG, Übertrag Überstunden + Übertrag Überzeit muss dem Vormonatssaldo entsprechen</v>
      </c>
    </row>
    <row r="100" spans="1:39" ht="9" customHeight="1" x14ac:dyDescent="0.25">
      <c r="A100" s="103"/>
      <c r="B100" s="83" t="s">
        <v>107</v>
      </c>
      <c r="C100" s="125"/>
      <c r="D100" s="122"/>
      <c r="E100" s="123"/>
      <c r="F100" s="120"/>
      <c r="G100" s="121"/>
      <c r="H100" s="122"/>
      <c r="I100" s="122"/>
      <c r="J100" s="122"/>
      <c r="K100" s="122"/>
      <c r="L100" s="123"/>
      <c r="M100" s="120"/>
      <c r="N100" s="121"/>
      <c r="O100" s="122"/>
      <c r="P100" s="122"/>
      <c r="Q100" s="122"/>
      <c r="R100" s="122"/>
      <c r="S100" s="123"/>
      <c r="T100" s="120"/>
      <c r="U100" s="121"/>
      <c r="V100" s="122"/>
      <c r="W100" s="122"/>
      <c r="X100" s="122"/>
      <c r="Y100" s="122"/>
      <c r="Z100" s="123"/>
      <c r="AA100" s="120"/>
      <c r="AB100" s="121"/>
      <c r="AC100" s="122"/>
      <c r="AD100" s="122"/>
      <c r="AE100" s="122"/>
      <c r="AF100" s="130"/>
      <c r="AG100" s="188"/>
      <c r="AH100" s="58"/>
      <c r="AI100" s="232" t="s">
        <v>86</v>
      </c>
      <c r="AJ100" s="233"/>
      <c r="AK100" s="234"/>
      <c r="AL100" s="235"/>
      <c r="AM100" s="1"/>
    </row>
    <row r="101" spans="1:39" ht="8.4" customHeight="1" x14ac:dyDescent="0.25">
      <c r="A101" s="195">
        <v>2</v>
      </c>
      <c r="B101" s="197" t="s">
        <v>8</v>
      </c>
      <c r="C101" s="218"/>
      <c r="D101" s="157"/>
      <c r="E101" s="157"/>
      <c r="F101" s="159"/>
      <c r="G101" s="161"/>
      <c r="H101" s="157"/>
      <c r="I101" s="157"/>
      <c r="J101" s="157"/>
      <c r="K101" s="157"/>
      <c r="L101" s="157"/>
      <c r="M101" s="159"/>
      <c r="N101" s="161"/>
      <c r="O101" s="157"/>
      <c r="P101" s="157"/>
      <c r="Q101" s="157"/>
      <c r="R101" s="157"/>
      <c r="S101" s="157"/>
      <c r="T101" s="159"/>
      <c r="U101" s="161"/>
      <c r="V101" s="157"/>
      <c r="W101" s="157"/>
      <c r="X101" s="157"/>
      <c r="Y101" s="157"/>
      <c r="Z101" s="157"/>
      <c r="AA101" s="159"/>
      <c r="AB101" s="161"/>
      <c r="AC101" s="157"/>
      <c r="AD101" s="206"/>
      <c r="AE101" s="206"/>
      <c r="AF101" s="264"/>
      <c r="AG101" s="188"/>
      <c r="AH101" s="210">
        <f>SUM(C101:AF102)</f>
        <v>0</v>
      </c>
      <c r="AI101" s="220" t="s">
        <v>76</v>
      </c>
      <c r="AJ101" s="221"/>
      <c r="AK101" s="224">
        <f>SUM(AH99,AH101,AH103)</f>
        <v>0</v>
      </c>
      <c r="AL101" s="225"/>
      <c r="AM101" s="247"/>
    </row>
    <row r="102" spans="1:39" ht="8.4" customHeight="1" x14ac:dyDescent="0.25">
      <c r="A102" s="196"/>
      <c r="B102" s="217"/>
      <c r="C102" s="219"/>
      <c r="D102" s="158"/>
      <c r="E102" s="158"/>
      <c r="F102" s="160"/>
      <c r="G102" s="162"/>
      <c r="H102" s="158"/>
      <c r="I102" s="158"/>
      <c r="J102" s="158"/>
      <c r="K102" s="158"/>
      <c r="L102" s="158"/>
      <c r="M102" s="160"/>
      <c r="N102" s="162"/>
      <c r="O102" s="158"/>
      <c r="P102" s="158"/>
      <c r="Q102" s="158"/>
      <c r="R102" s="158"/>
      <c r="S102" s="158"/>
      <c r="T102" s="160"/>
      <c r="U102" s="162"/>
      <c r="V102" s="158"/>
      <c r="W102" s="158"/>
      <c r="X102" s="158"/>
      <c r="Y102" s="158"/>
      <c r="Z102" s="158"/>
      <c r="AA102" s="160"/>
      <c r="AB102" s="162"/>
      <c r="AC102" s="158"/>
      <c r="AD102" s="207"/>
      <c r="AE102" s="207"/>
      <c r="AF102" s="265"/>
      <c r="AG102" s="188"/>
      <c r="AH102" s="248"/>
      <c r="AI102" s="222"/>
      <c r="AJ102" s="223"/>
      <c r="AK102" s="226"/>
      <c r="AL102" s="227"/>
      <c r="AM102" s="247"/>
    </row>
    <row r="103" spans="1:39" ht="8.4" customHeight="1" x14ac:dyDescent="0.25">
      <c r="A103" s="195">
        <v>3</v>
      </c>
      <c r="B103" s="197" t="s">
        <v>10</v>
      </c>
      <c r="C103" s="218"/>
      <c r="D103" s="157"/>
      <c r="E103" s="157"/>
      <c r="F103" s="159"/>
      <c r="G103" s="161"/>
      <c r="H103" s="157"/>
      <c r="I103" s="157"/>
      <c r="J103" s="157"/>
      <c r="K103" s="157"/>
      <c r="L103" s="157"/>
      <c r="M103" s="159"/>
      <c r="N103" s="161"/>
      <c r="O103" s="157"/>
      <c r="P103" s="157"/>
      <c r="Q103" s="157"/>
      <c r="R103" s="157"/>
      <c r="S103" s="157"/>
      <c r="T103" s="159"/>
      <c r="U103" s="161"/>
      <c r="V103" s="157"/>
      <c r="W103" s="157"/>
      <c r="X103" s="157"/>
      <c r="Y103" s="157"/>
      <c r="Z103" s="157"/>
      <c r="AA103" s="159"/>
      <c r="AB103" s="161"/>
      <c r="AC103" s="157"/>
      <c r="AD103" s="206"/>
      <c r="AE103" s="206"/>
      <c r="AF103" s="264"/>
      <c r="AG103" s="188"/>
      <c r="AH103" s="210">
        <f>SUM(C103:AF104)</f>
        <v>0</v>
      </c>
      <c r="AI103" s="249" t="s">
        <v>57</v>
      </c>
      <c r="AJ103" s="250"/>
      <c r="AK103" s="253"/>
      <c r="AL103" s="254"/>
      <c r="AM103" s="247"/>
    </row>
    <row r="104" spans="1:39" ht="8.4" customHeight="1" thickBot="1" x14ac:dyDescent="0.3">
      <c r="A104" s="196"/>
      <c r="B104" s="217"/>
      <c r="C104" s="219"/>
      <c r="D104" s="158"/>
      <c r="E104" s="158"/>
      <c r="F104" s="160"/>
      <c r="G104" s="162"/>
      <c r="H104" s="158"/>
      <c r="I104" s="158"/>
      <c r="J104" s="158"/>
      <c r="K104" s="158"/>
      <c r="L104" s="158"/>
      <c r="M104" s="160"/>
      <c r="N104" s="162"/>
      <c r="O104" s="158"/>
      <c r="P104" s="158"/>
      <c r="Q104" s="158"/>
      <c r="R104" s="158"/>
      <c r="S104" s="158"/>
      <c r="T104" s="160"/>
      <c r="U104" s="162"/>
      <c r="V104" s="158"/>
      <c r="W104" s="158"/>
      <c r="X104" s="158"/>
      <c r="Y104" s="158"/>
      <c r="Z104" s="158"/>
      <c r="AA104" s="160"/>
      <c r="AB104" s="162"/>
      <c r="AC104" s="158"/>
      <c r="AD104" s="207"/>
      <c r="AE104" s="207"/>
      <c r="AF104" s="265"/>
      <c r="AG104" s="188"/>
      <c r="AH104" s="248"/>
      <c r="AI104" s="251"/>
      <c r="AJ104" s="252"/>
      <c r="AK104" s="255"/>
      <c r="AL104" s="256"/>
      <c r="AM104" s="247"/>
    </row>
    <row r="105" spans="1:39" ht="17.100000000000001" customHeight="1" thickBot="1" x14ac:dyDescent="0.3">
      <c r="A105" s="35">
        <v>4</v>
      </c>
      <c r="B105" s="106" t="s">
        <v>58</v>
      </c>
      <c r="C105" s="151">
        <f>SUM(C99:F99,C101:F104)</f>
        <v>0</v>
      </c>
      <c r="D105" s="152"/>
      <c r="E105" s="152"/>
      <c r="F105" s="153"/>
      <c r="G105" s="151">
        <f>SUM(G99:M99,G101:M104)</f>
        <v>0</v>
      </c>
      <c r="H105" s="152"/>
      <c r="I105" s="152"/>
      <c r="J105" s="152"/>
      <c r="K105" s="152"/>
      <c r="L105" s="152"/>
      <c r="M105" s="153"/>
      <c r="N105" s="151">
        <f>SUM(N99:T99,N101:T104)</f>
        <v>0</v>
      </c>
      <c r="O105" s="152"/>
      <c r="P105" s="152"/>
      <c r="Q105" s="152"/>
      <c r="R105" s="152"/>
      <c r="S105" s="152"/>
      <c r="T105" s="153"/>
      <c r="U105" s="151">
        <f>SUM(U99:AA99,U101:AA104)</f>
        <v>0</v>
      </c>
      <c r="V105" s="152"/>
      <c r="W105" s="152"/>
      <c r="X105" s="152"/>
      <c r="Y105" s="152"/>
      <c r="Z105" s="152"/>
      <c r="AA105" s="153"/>
      <c r="AB105" s="151">
        <f>SUM(AB99:AF99,AB101:AF104)</f>
        <v>0</v>
      </c>
      <c r="AC105" s="152"/>
      <c r="AD105" s="152"/>
      <c r="AE105" s="152"/>
      <c r="AF105" s="153"/>
      <c r="AG105" s="188"/>
      <c r="AH105" s="180"/>
      <c r="AI105" s="80" t="s">
        <v>99</v>
      </c>
      <c r="AJ105" s="257" t="s">
        <v>95</v>
      </c>
      <c r="AK105" s="257"/>
      <c r="AL105" s="81" t="s">
        <v>77</v>
      </c>
      <c r="AM105" s="1"/>
    </row>
    <row r="106" spans="1:39" ht="8.4" customHeight="1" x14ac:dyDescent="0.25">
      <c r="A106" s="195">
        <v>5</v>
      </c>
      <c r="B106" s="197" t="s">
        <v>61</v>
      </c>
      <c r="C106" s="143"/>
      <c r="D106" s="144"/>
      <c r="E106" s="144"/>
      <c r="F106" s="145"/>
      <c r="G106" s="143"/>
      <c r="H106" s="144"/>
      <c r="I106" s="144"/>
      <c r="J106" s="144"/>
      <c r="K106" s="144"/>
      <c r="L106" s="144"/>
      <c r="M106" s="145"/>
      <c r="N106" s="143"/>
      <c r="O106" s="144"/>
      <c r="P106" s="144"/>
      <c r="Q106" s="144"/>
      <c r="R106" s="144"/>
      <c r="S106" s="144"/>
      <c r="T106" s="145"/>
      <c r="U106" s="143"/>
      <c r="V106" s="144"/>
      <c r="W106" s="144"/>
      <c r="X106" s="144"/>
      <c r="Y106" s="144"/>
      <c r="Z106" s="144"/>
      <c r="AA106" s="145"/>
      <c r="AB106" s="143"/>
      <c r="AC106" s="144"/>
      <c r="AD106" s="144"/>
      <c r="AE106" s="144"/>
      <c r="AF106" s="145"/>
      <c r="AG106" s="188"/>
      <c r="AH106" s="183"/>
      <c r="AI106" s="170">
        <f>SUM(AK99:AL102)-AK103</f>
        <v>0</v>
      </c>
      <c r="AJ106" s="241">
        <f>AK98</f>
        <v>176</v>
      </c>
      <c r="AK106" s="242"/>
      <c r="AL106" s="245">
        <f>SUM(AI106-AJ106)</f>
        <v>-176</v>
      </c>
      <c r="AM106" s="102"/>
    </row>
    <row r="107" spans="1:39" ht="8.4" customHeight="1" thickBot="1" x14ac:dyDescent="0.3">
      <c r="A107" s="196"/>
      <c r="B107" s="198"/>
      <c r="C107" s="146"/>
      <c r="D107" s="147"/>
      <c r="E107" s="147"/>
      <c r="F107" s="148"/>
      <c r="G107" s="146"/>
      <c r="H107" s="147"/>
      <c r="I107" s="147"/>
      <c r="J107" s="147"/>
      <c r="K107" s="147"/>
      <c r="L107" s="147"/>
      <c r="M107" s="148"/>
      <c r="N107" s="146"/>
      <c r="O107" s="147"/>
      <c r="P107" s="147"/>
      <c r="Q107" s="147"/>
      <c r="R107" s="147"/>
      <c r="S107" s="147"/>
      <c r="T107" s="148"/>
      <c r="U107" s="146"/>
      <c r="V107" s="147"/>
      <c r="W107" s="147"/>
      <c r="X107" s="147"/>
      <c r="Y107" s="147"/>
      <c r="Z107" s="147"/>
      <c r="AA107" s="148"/>
      <c r="AB107" s="146"/>
      <c r="AC107" s="147"/>
      <c r="AD107" s="147"/>
      <c r="AE107" s="147"/>
      <c r="AF107" s="148"/>
      <c r="AG107" s="189"/>
      <c r="AH107" s="186"/>
      <c r="AI107" s="200"/>
      <c r="AJ107" s="243"/>
      <c r="AK107" s="244"/>
      <c r="AL107" s="246"/>
      <c r="AM107" s="102"/>
    </row>
    <row r="108" spans="1:39" ht="12.75" customHeight="1" thickBot="1" x14ac:dyDescent="0.3">
      <c r="A108" s="163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5"/>
    </row>
    <row r="109" spans="1:39" ht="8.4" customHeight="1" x14ac:dyDescent="0.25">
      <c r="A109" s="9"/>
      <c r="B109" s="166" t="s">
        <v>45</v>
      </c>
      <c r="C109" s="154" t="s">
        <v>148</v>
      </c>
      <c r="D109" s="156"/>
      <c r="E109" s="154" t="s">
        <v>149</v>
      </c>
      <c r="F109" s="155"/>
      <c r="G109" s="155"/>
      <c r="H109" s="155"/>
      <c r="I109" s="155"/>
      <c r="J109" s="155"/>
      <c r="K109" s="156"/>
      <c r="L109" s="154" t="s">
        <v>150</v>
      </c>
      <c r="M109" s="155"/>
      <c r="N109" s="155"/>
      <c r="O109" s="155"/>
      <c r="P109" s="155"/>
      <c r="Q109" s="155"/>
      <c r="R109" s="156"/>
      <c r="S109" s="154" t="s">
        <v>151</v>
      </c>
      <c r="T109" s="155"/>
      <c r="U109" s="155"/>
      <c r="V109" s="155"/>
      <c r="W109" s="155"/>
      <c r="X109" s="155"/>
      <c r="Y109" s="156"/>
      <c r="Z109" s="154" t="s">
        <v>152</v>
      </c>
      <c r="AA109" s="155"/>
      <c r="AB109" s="155"/>
      <c r="AC109" s="155"/>
      <c r="AD109" s="155"/>
      <c r="AE109" s="155"/>
      <c r="AF109" s="156"/>
      <c r="AG109" s="99" t="s">
        <v>153</v>
      </c>
      <c r="AH109" s="236" t="s">
        <v>5</v>
      </c>
      <c r="AI109" s="170" t="s">
        <v>46</v>
      </c>
      <c r="AJ109" s="170"/>
      <c r="AK109" s="170" t="s">
        <v>47</v>
      </c>
      <c r="AL109" s="170"/>
      <c r="AM109" s="104"/>
    </row>
    <row r="110" spans="1:39" ht="8.4" customHeight="1" thickBot="1" x14ac:dyDescent="0.3">
      <c r="A110" s="9"/>
      <c r="B110" s="167"/>
      <c r="C110" s="5">
        <v>1</v>
      </c>
      <c r="D110" s="94">
        <v>2</v>
      </c>
      <c r="E110" s="5">
        <v>3</v>
      </c>
      <c r="F110" s="6">
        <v>4</v>
      </c>
      <c r="G110" s="15">
        <v>5</v>
      </c>
      <c r="H110" s="38">
        <v>6</v>
      </c>
      <c r="I110" s="38">
        <v>7</v>
      </c>
      <c r="J110" s="38">
        <v>8</v>
      </c>
      <c r="K110" s="39">
        <v>9</v>
      </c>
      <c r="L110" s="37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9">
        <v>16</v>
      </c>
      <c r="S110" s="37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9">
        <v>23</v>
      </c>
      <c r="Z110" s="37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9">
        <v>30</v>
      </c>
      <c r="AG110" s="3">
        <v>31</v>
      </c>
      <c r="AH110" s="237"/>
      <c r="AI110" s="260">
        <v>21</v>
      </c>
      <c r="AJ110" s="260"/>
      <c r="AK110" s="260">
        <v>168</v>
      </c>
      <c r="AL110" s="260"/>
      <c r="AM110" s="104"/>
    </row>
    <row r="111" spans="1:39" ht="17.100000000000001" customHeight="1" x14ac:dyDescent="0.25">
      <c r="A111" s="35">
        <v>1</v>
      </c>
      <c r="B111" s="101" t="s">
        <v>6</v>
      </c>
      <c r="C111" s="110"/>
      <c r="D111" s="97"/>
      <c r="E111" s="92"/>
      <c r="F111" s="108"/>
      <c r="G111" s="108"/>
      <c r="H111" s="108"/>
      <c r="I111" s="108"/>
      <c r="J111" s="96"/>
      <c r="K111" s="97"/>
      <c r="L111" s="92"/>
      <c r="M111" s="108"/>
      <c r="N111" s="108"/>
      <c r="O111" s="108"/>
      <c r="P111" s="108"/>
      <c r="Q111" s="96"/>
      <c r="R111" s="97"/>
      <c r="S111" s="92"/>
      <c r="T111" s="108"/>
      <c r="U111" s="108"/>
      <c r="V111" s="108"/>
      <c r="W111" s="108"/>
      <c r="X111" s="96"/>
      <c r="Y111" s="97"/>
      <c r="Z111" s="92"/>
      <c r="AA111" s="108"/>
      <c r="AB111" s="108"/>
      <c r="AC111" s="108"/>
      <c r="AD111" s="108"/>
      <c r="AE111" s="96"/>
      <c r="AF111" s="97"/>
      <c r="AG111" s="100"/>
      <c r="AH111" s="20">
        <f>SUM(C111:AG111)</f>
        <v>0</v>
      </c>
      <c r="AI111" s="228" t="s">
        <v>87</v>
      </c>
      <c r="AJ111" s="229"/>
      <c r="AK111" s="230"/>
      <c r="AL111" s="231"/>
      <c r="AM111" s="91" t="str">
        <f>IF(SUM(AK111:AL112)=AL106,"","ACHTUNG, Übertrag Überstunden + Übertrag Überzeit muss dem Vormonatssaldo entsprechen")</f>
        <v>ACHTUNG, Übertrag Überstunden + Übertrag Überzeit muss dem Vormonatssaldo entsprechen</v>
      </c>
    </row>
    <row r="112" spans="1:39" ht="9" customHeight="1" x14ac:dyDescent="0.25">
      <c r="A112" s="103"/>
      <c r="B112" s="83" t="s">
        <v>107</v>
      </c>
      <c r="C112" s="119"/>
      <c r="D112" s="120"/>
      <c r="E112" s="121"/>
      <c r="F112" s="122"/>
      <c r="G112" s="122"/>
      <c r="H112" s="122"/>
      <c r="I112" s="122"/>
      <c r="J112" s="123"/>
      <c r="K112" s="120"/>
      <c r="L112" s="121"/>
      <c r="M112" s="122"/>
      <c r="N112" s="122"/>
      <c r="O112" s="122"/>
      <c r="P112" s="122"/>
      <c r="Q112" s="123"/>
      <c r="R112" s="120"/>
      <c r="S112" s="121"/>
      <c r="T112" s="122"/>
      <c r="U112" s="122"/>
      <c r="V112" s="122"/>
      <c r="W112" s="122"/>
      <c r="X112" s="123"/>
      <c r="Y112" s="120"/>
      <c r="Z112" s="121"/>
      <c r="AA112" s="122"/>
      <c r="AB112" s="122"/>
      <c r="AC112" s="122"/>
      <c r="AD112" s="122"/>
      <c r="AE112" s="123"/>
      <c r="AF112" s="120"/>
      <c r="AG112" s="124"/>
      <c r="AH112" s="58"/>
      <c r="AI112" s="232" t="s">
        <v>86</v>
      </c>
      <c r="AJ112" s="233"/>
      <c r="AK112" s="234"/>
      <c r="AL112" s="235"/>
      <c r="AM112" s="1"/>
    </row>
    <row r="113" spans="1:39" ht="8.4" customHeight="1" x14ac:dyDescent="0.25">
      <c r="A113" s="195">
        <v>2</v>
      </c>
      <c r="B113" s="197" t="s">
        <v>8</v>
      </c>
      <c r="C113" s="218"/>
      <c r="D113" s="159"/>
      <c r="E113" s="161"/>
      <c r="F113" s="157"/>
      <c r="G113" s="157"/>
      <c r="H113" s="157"/>
      <c r="I113" s="157"/>
      <c r="J113" s="157"/>
      <c r="K113" s="159"/>
      <c r="L113" s="161"/>
      <c r="M113" s="157"/>
      <c r="N113" s="157"/>
      <c r="O113" s="157"/>
      <c r="P113" s="157"/>
      <c r="Q113" s="157"/>
      <c r="R113" s="159"/>
      <c r="S113" s="161"/>
      <c r="T113" s="157"/>
      <c r="U113" s="157"/>
      <c r="V113" s="157"/>
      <c r="W113" s="157"/>
      <c r="X113" s="157"/>
      <c r="Y113" s="159"/>
      <c r="Z113" s="161"/>
      <c r="AA113" s="157"/>
      <c r="AB113" s="157"/>
      <c r="AC113" s="157"/>
      <c r="AD113" s="206"/>
      <c r="AE113" s="206"/>
      <c r="AF113" s="159"/>
      <c r="AG113" s="261"/>
      <c r="AH113" s="210">
        <f>SUM(C113:AG114)</f>
        <v>0</v>
      </c>
      <c r="AI113" s="220" t="s">
        <v>78</v>
      </c>
      <c r="AJ113" s="221"/>
      <c r="AK113" s="224">
        <f>SUM(AH111,AH113,AH115)</f>
        <v>0</v>
      </c>
      <c r="AL113" s="225"/>
      <c r="AM113" s="247"/>
    </row>
    <row r="114" spans="1:39" ht="8.4" customHeight="1" x14ac:dyDescent="0.25">
      <c r="A114" s="196"/>
      <c r="B114" s="217"/>
      <c r="C114" s="219"/>
      <c r="D114" s="160"/>
      <c r="E114" s="162"/>
      <c r="F114" s="158"/>
      <c r="G114" s="158"/>
      <c r="H114" s="158"/>
      <c r="I114" s="158"/>
      <c r="J114" s="158"/>
      <c r="K114" s="160"/>
      <c r="L114" s="162"/>
      <c r="M114" s="158"/>
      <c r="N114" s="158"/>
      <c r="O114" s="158"/>
      <c r="P114" s="158"/>
      <c r="Q114" s="158"/>
      <c r="R114" s="160"/>
      <c r="S114" s="162"/>
      <c r="T114" s="158"/>
      <c r="U114" s="158"/>
      <c r="V114" s="158"/>
      <c r="W114" s="158"/>
      <c r="X114" s="158"/>
      <c r="Y114" s="160"/>
      <c r="Z114" s="162"/>
      <c r="AA114" s="158"/>
      <c r="AB114" s="158"/>
      <c r="AC114" s="158"/>
      <c r="AD114" s="207"/>
      <c r="AE114" s="207"/>
      <c r="AF114" s="160"/>
      <c r="AG114" s="263"/>
      <c r="AH114" s="248"/>
      <c r="AI114" s="222"/>
      <c r="AJ114" s="223"/>
      <c r="AK114" s="226"/>
      <c r="AL114" s="227"/>
      <c r="AM114" s="247"/>
    </row>
    <row r="115" spans="1:39" ht="8.4" customHeight="1" x14ac:dyDescent="0.25">
      <c r="A115" s="195">
        <v>3</v>
      </c>
      <c r="B115" s="197" t="s">
        <v>10</v>
      </c>
      <c r="C115" s="218"/>
      <c r="D115" s="159"/>
      <c r="E115" s="161"/>
      <c r="F115" s="157"/>
      <c r="G115" s="157"/>
      <c r="H115" s="157"/>
      <c r="I115" s="157"/>
      <c r="J115" s="157"/>
      <c r="K115" s="159"/>
      <c r="L115" s="161"/>
      <c r="M115" s="157"/>
      <c r="N115" s="157"/>
      <c r="O115" s="157"/>
      <c r="P115" s="157"/>
      <c r="Q115" s="157"/>
      <c r="R115" s="159"/>
      <c r="S115" s="161"/>
      <c r="T115" s="157"/>
      <c r="U115" s="157"/>
      <c r="V115" s="157"/>
      <c r="W115" s="157"/>
      <c r="X115" s="157"/>
      <c r="Y115" s="159"/>
      <c r="Z115" s="161"/>
      <c r="AA115" s="157"/>
      <c r="AB115" s="157"/>
      <c r="AC115" s="157"/>
      <c r="AD115" s="206"/>
      <c r="AE115" s="206"/>
      <c r="AF115" s="159"/>
      <c r="AG115" s="261"/>
      <c r="AH115" s="210">
        <f>SUM(C115:AG116)</f>
        <v>0</v>
      </c>
      <c r="AI115" s="249" t="s">
        <v>57</v>
      </c>
      <c r="AJ115" s="250"/>
      <c r="AK115" s="253"/>
      <c r="AL115" s="254"/>
      <c r="AM115" s="247"/>
    </row>
    <row r="116" spans="1:39" ht="8.4" customHeight="1" thickBot="1" x14ac:dyDescent="0.3">
      <c r="A116" s="196"/>
      <c r="B116" s="217"/>
      <c r="C116" s="219"/>
      <c r="D116" s="160"/>
      <c r="E116" s="162"/>
      <c r="F116" s="158"/>
      <c r="G116" s="158"/>
      <c r="H116" s="158"/>
      <c r="I116" s="158"/>
      <c r="J116" s="158"/>
      <c r="K116" s="160"/>
      <c r="L116" s="162"/>
      <c r="M116" s="158"/>
      <c r="N116" s="158"/>
      <c r="O116" s="158"/>
      <c r="P116" s="158"/>
      <c r="Q116" s="158"/>
      <c r="R116" s="160"/>
      <c r="S116" s="162"/>
      <c r="T116" s="158"/>
      <c r="U116" s="158"/>
      <c r="V116" s="158"/>
      <c r="W116" s="158"/>
      <c r="X116" s="158"/>
      <c r="Y116" s="160"/>
      <c r="Z116" s="162"/>
      <c r="AA116" s="158"/>
      <c r="AB116" s="158"/>
      <c r="AC116" s="158"/>
      <c r="AD116" s="207"/>
      <c r="AE116" s="207"/>
      <c r="AF116" s="160"/>
      <c r="AG116" s="262"/>
      <c r="AH116" s="248"/>
      <c r="AI116" s="251"/>
      <c r="AJ116" s="252"/>
      <c r="AK116" s="255"/>
      <c r="AL116" s="256"/>
      <c r="AM116" s="247"/>
    </row>
    <row r="117" spans="1:39" ht="17.100000000000001" customHeight="1" thickBot="1" x14ac:dyDescent="0.3">
      <c r="A117" s="35">
        <v>4</v>
      </c>
      <c r="B117" s="106" t="s">
        <v>58</v>
      </c>
      <c r="C117" s="151">
        <f>SUM(C111:D111,C113:D116)</f>
        <v>0</v>
      </c>
      <c r="D117" s="153"/>
      <c r="E117" s="151">
        <f>SUM(E111:K111,E113:K116)</f>
        <v>0</v>
      </c>
      <c r="F117" s="152"/>
      <c r="G117" s="152"/>
      <c r="H117" s="152"/>
      <c r="I117" s="152"/>
      <c r="J117" s="152"/>
      <c r="K117" s="153"/>
      <c r="L117" s="151">
        <f>SUM(L111:R111,L113:R116)</f>
        <v>0</v>
      </c>
      <c r="M117" s="152"/>
      <c r="N117" s="152"/>
      <c r="O117" s="152"/>
      <c r="P117" s="152"/>
      <c r="Q117" s="152"/>
      <c r="R117" s="153"/>
      <c r="S117" s="151">
        <f>SUM(S111:Y111,S113:Y116)</f>
        <v>0</v>
      </c>
      <c r="T117" s="152"/>
      <c r="U117" s="152"/>
      <c r="V117" s="152"/>
      <c r="W117" s="152"/>
      <c r="X117" s="152"/>
      <c r="Y117" s="153"/>
      <c r="Z117" s="151">
        <f>SUM(Z111:AF111,Z113:AF116)</f>
        <v>0</v>
      </c>
      <c r="AA117" s="152"/>
      <c r="AB117" s="152"/>
      <c r="AC117" s="152"/>
      <c r="AD117" s="152"/>
      <c r="AE117" s="152"/>
      <c r="AF117" s="153"/>
      <c r="AG117" s="41">
        <f>SUM(AG111,AG113:AG116)</f>
        <v>0</v>
      </c>
      <c r="AH117" s="180"/>
      <c r="AI117" s="80" t="s">
        <v>100</v>
      </c>
      <c r="AJ117" s="257" t="s">
        <v>101</v>
      </c>
      <c r="AK117" s="257"/>
      <c r="AL117" s="81" t="s">
        <v>79</v>
      </c>
      <c r="AM117" s="1"/>
    </row>
    <row r="118" spans="1:39" ht="8.4" customHeight="1" x14ac:dyDescent="0.25">
      <c r="A118" s="195">
        <v>5</v>
      </c>
      <c r="B118" s="197" t="s">
        <v>61</v>
      </c>
      <c r="C118" s="143"/>
      <c r="D118" s="145"/>
      <c r="E118" s="143"/>
      <c r="F118" s="144"/>
      <c r="G118" s="144"/>
      <c r="H118" s="144"/>
      <c r="I118" s="144"/>
      <c r="J118" s="144"/>
      <c r="K118" s="145"/>
      <c r="L118" s="143"/>
      <c r="M118" s="144"/>
      <c r="N118" s="144"/>
      <c r="O118" s="144"/>
      <c r="P118" s="144"/>
      <c r="Q118" s="144"/>
      <c r="R118" s="145"/>
      <c r="S118" s="143"/>
      <c r="T118" s="144"/>
      <c r="U118" s="144"/>
      <c r="V118" s="144"/>
      <c r="W118" s="144"/>
      <c r="X118" s="144"/>
      <c r="Y118" s="145"/>
      <c r="Z118" s="143"/>
      <c r="AA118" s="144"/>
      <c r="AB118" s="144"/>
      <c r="AC118" s="144"/>
      <c r="AD118" s="144"/>
      <c r="AE118" s="144"/>
      <c r="AF118" s="145"/>
      <c r="AG118" s="149"/>
      <c r="AH118" s="183"/>
      <c r="AI118" s="170">
        <f>SUM(AK111:AL114)-AK115</f>
        <v>0</v>
      </c>
      <c r="AJ118" s="241">
        <f>AK110</f>
        <v>168</v>
      </c>
      <c r="AK118" s="242"/>
      <c r="AL118" s="245">
        <f>SUM(AI118-AJ118)</f>
        <v>-168</v>
      </c>
      <c r="AM118" s="102"/>
    </row>
    <row r="119" spans="1:39" ht="8.4" customHeight="1" thickBot="1" x14ac:dyDescent="0.3">
      <c r="A119" s="196"/>
      <c r="B119" s="198"/>
      <c r="C119" s="146"/>
      <c r="D119" s="148"/>
      <c r="E119" s="146"/>
      <c r="F119" s="147"/>
      <c r="G119" s="147"/>
      <c r="H119" s="147"/>
      <c r="I119" s="147"/>
      <c r="J119" s="147"/>
      <c r="K119" s="148"/>
      <c r="L119" s="146"/>
      <c r="M119" s="147"/>
      <c r="N119" s="147"/>
      <c r="O119" s="147"/>
      <c r="P119" s="147"/>
      <c r="Q119" s="147"/>
      <c r="R119" s="148"/>
      <c r="S119" s="146"/>
      <c r="T119" s="147"/>
      <c r="U119" s="147"/>
      <c r="V119" s="147"/>
      <c r="W119" s="147"/>
      <c r="X119" s="147"/>
      <c r="Y119" s="148"/>
      <c r="Z119" s="146"/>
      <c r="AA119" s="147"/>
      <c r="AB119" s="147"/>
      <c r="AC119" s="147"/>
      <c r="AD119" s="147"/>
      <c r="AE119" s="147"/>
      <c r="AF119" s="148"/>
      <c r="AG119" s="150"/>
      <c r="AH119" s="186"/>
      <c r="AI119" s="200"/>
      <c r="AJ119" s="243"/>
      <c r="AK119" s="244"/>
      <c r="AL119" s="246"/>
      <c r="AM119" s="102"/>
    </row>
    <row r="120" spans="1:39" ht="12.75" customHeight="1" thickBot="1" x14ac:dyDescent="0.3">
      <c r="A120" s="163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5"/>
    </row>
    <row r="121" spans="1:39" ht="8.4" customHeight="1" x14ac:dyDescent="0.25">
      <c r="A121" s="9"/>
      <c r="B121" s="166" t="s">
        <v>48</v>
      </c>
      <c r="C121" s="154" t="s">
        <v>153</v>
      </c>
      <c r="D121" s="155"/>
      <c r="E121" s="155"/>
      <c r="F121" s="155"/>
      <c r="G121" s="155"/>
      <c r="H121" s="156"/>
      <c r="I121" s="154" t="s">
        <v>154</v>
      </c>
      <c r="J121" s="155"/>
      <c r="K121" s="155"/>
      <c r="L121" s="155"/>
      <c r="M121" s="155"/>
      <c r="N121" s="155"/>
      <c r="O121" s="156"/>
      <c r="P121" s="154" t="s">
        <v>155</v>
      </c>
      <c r="Q121" s="155"/>
      <c r="R121" s="155"/>
      <c r="S121" s="155"/>
      <c r="T121" s="155"/>
      <c r="U121" s="155"/>
      <c r="V121" s="156"/>
      <c r="W121" s="154" t="s">
        <v>156</v>
      </c>
      <c r="X121" s="155"/>
      <c r="Y121" s="155"/>
      <c r="Z121" s="155"/>
      <c r="AA121" s="155"/>
      <c r="AB121" s="155"/>
      <c r="AC121" s="156"/>
      <c r="AD121" s="154" t="s">
        <v>157</v>
      </c>
      <c r="AE121" s="155"/>
      <c r="AF121" s="156"/>
      <c r="AG121" s="112"/>
      <c r="AH121" s="236" t="s">
        <v>5</v>
      </c>
      <c r="AI121" s="170" t="s">
        <v>49</v>
      </c>
      <c r="AJ121" s="170"/>
      <c r="AK121" s="170" t="s">
        <v>50</v>
      </c>
      <c r="AL121" s="170"/>
      <c r="AM121" s="104"/>
    </row>
    <row r="122" spans="1:39" ht="8.4" customHeight="1" thickBot="1" x14ac:dyDescent="0.3">
      <c r="A122" s="9"/>
      <c r="B122" s="167"/>
      <c r="C122" s="5">
        <v>1</v>
      </c>
      <c r="D122" s="6">
        <v>2</v>
      </c>
      <c r="E122" s="6">
        <v>3</v>
      </c>
      <c r="F122" s="6">
        <v>4</v>
      </c>
      <c r="G122" s="15">
        <v>5</v>
      </c>
      <c r="H122" s="39">
        <v>6</v>
      </c>
      <c r="I122" s="37">
        <v>7</v>
      </c>
      <c r="J122" s="38">
        <v>8</v>
      </c>
      <c r="K122" s="38">
        <v>9</v>
      </c>
      <c r="L122" s="38">
        <v>10</v>
      </c>
      <c r="M122" s="38">
        <v>11</v>
      </c>
      <c r="N122" s="38">
        <v>12</v>
      </c>
      <c r="O122" s="39">
        <v>13</v>
      </c>
      <c r="P122" s="37">
        <v>14</v>
      </c>
      <c r="Q122" s="38">
        <v>15</v>
      </c>
      <c r="R122" s="38">
        <v>16</v>
      </c>
      <c r="S122" s="38">
        <v>17</v>
      </c>
      <c r="T122" s="38">
        <v>18</v>
      </c>
      <c r="U122" s="38">
        <v>19</v>
      </c>
      <c r="V122" s="39">
        <v>20</v>
      </c>
      <c r="W122" s="37">
        <v>21</v>
      </c>
      <c r="X122" s="38">
        <v>22</v>
      </c>
      <c r="Y122" s="38">
        <v>23</v>
      </c>
      <c r="Z122" s="38">
        <v>24</v>
      </c>
      <c r="AA122" s="38">
        <v>25</v>
      </c>
      <c r="AB122" s="38">
        <v>26</v>
      </c>
      <c r="AC122" s="39">
        <v>27</v>
      </c>
      <c r="AD122" s="37">
        <v>28</v>
      </c>
      <c r="AE122" s="38">
        <v>29</v>
      </c>
      <c r="AF122" s="39">
        <v>30</v>
      </c>
      <c r="AG122" s="95"/>
      <c r="AH122" s="237"/>
      <c r="AI122" s="260">
        <v>22</v>
      </c>
      <c r="AJ122" s="260"/>
      <c r="AK122" s="260">
        <v>176</v>
      </c>
      <c r="AL122" s="260"/>
      <c r="AM122" s="104"/>
    </row>
    <row r="123" spans="1:39" ht="17.100000000000001" customHeight="1" x14ac:dyDescent="0.25">
      <c r="A123" s="35">
        <v>1</v>
      </c>
      <c r="B123" s="101" t="s">
        <v>6</v>
      </c>
      <c r="C123" s="107"/>
      <c r="D123" s="108"/>
      <c r="E123" s="108"/>
      <c r="F123" s="108"/>
      <c r="G123" s="96"/>
      <c r="H123" s="97"/>
      <c r="I123" s="92"/>
      <c r="J123" s="108"/>
      <c r="K123" s="108"/>
      <c r="L123" s="108"/>
      <c r="M123" s="108"/>
      <c r="N123" s="96"/>
      <c r="O123" s="97"/>
      <c r="P123" s="92"/>
      <c r="Q123" s="108"/>
      <c r="R123" s="108"/>
      <c r="S123" s="108"/>
      <c r="T123" s="108"/>
      <c r="U123" s="96"/>
      <c r="V123" s="97"/>
      <c r="W123" s="92"/>
      <c r="X123" s="108"/>
      <c r="Y123" s="108"/>
      <c r="Z123" s="108"/>
      <c r="AA123" s="108"/>
      <c r="AB123" s="96"/>
      <c r="AC123" s="97"/>
      <c r="AD123" s="92"/>
      <c r="AE123" s="108"/>
      <c r="AF123" s="93"/>
      <c r="AG123" s="187"/>
      <c r="AH123" s="20">
        <f>SUM(C123:AF123)</f>
        <v>0</v>
      </c>
      <c r="AI123" s="228" t="s">
        <v>87</v>
      </c>
      <c r="AJ123" s="229"/>
      <c r="AK123" s="230"/>
      <c r="AL123" s="231"/>
      <c r="AM123" s="91" t="str">
        <f>IF(SUM(AK123:AL124)=AL118,"","ACHTUNG, Übertrag Überstunden + Übertrag Überzeit muss dem Vormonatssaldo entsprechen")</f>
        <v>ACHTUNG, Übertrag Überstunden + Übertrag Überzeit muss dem Vormonatssaldo entsprechen</v>
      </c>
    </row>
    <row r="124" spans="1:39" ht="9" customHeight="1" x14ac:dyDescent="0.25">
      <c r="A124" s="103"/>
      <c r="B124" s="83" t="s">
        <v>107</v>
      </c>
      <c r="C124" s="125"/>
      <c r="D124" s="122"/>
      <c r="E124" s="122"/>
      <c r="F124" s="122"/>
      <c r="G124" s="123"/>
      <c r="H124" s="120"/>
      <c r="I124" s="121"/>
      <c r="J124" s="122"/>
      <c r="K124" s="122"/>
      <c r="L124" s="122"/>
      <c r="M124" s="122"/>
      <c r="N124" s="123"/>
      <c r="O124" s="120"/>
      <c r="P124" s="121"/>
      <c r="Q124" s="122"/>
      <c r="R124" s="122"/>
      <c r="S124" s="122"/>
      <c r="T124" s="122"/>
      <c r="U124" s="123"/>
      <c r="V124" s="120"/>
      <c r="W124" s="121"/>
      <c r="X124" s="122"/>
      <c r="Y124" s="122"/>
      <c r="Z124" s="122"/>
      <c r="AA124" s="122"/>
      <c r="AB124" s="123"/>
      <c r="AC124" s="120"/>
      <c r="AD124" s="121"/>
      <c r="AE124" s="122"/>
      <c r="AF124" s="129"/>
      <c r="AG124" s="188"/>
      <c r="AH124" s="58"/>
      <c r="AI124" s="232" t="s">
        <v>86</v>
      </c>
      <c r="AJ124" s="233"/>
      <c r="AK124" s="234"/>
      <c r="AL124" s="235"/>
      <c r="AM124" s="1"/>
    </row>
    <row r="125" spans="1:39" ht="8.4" customHeight="1" x14ac:dyDescent="0.25">
      <c r="A125" s="195">
        <v>2</v>
      </c>
      <c r="B125" s="197" t="s">
        <v>8</v>
      </c>
      <c r="C125" s="218"/>
      <c r="D125" s="157"/>
      <c r="E125" s="157"/>
      <c r="F125" s="157"/>
      <c r="G125" s="157"/>
      <c r="H125" s="159"/>
      <c r="I125" s="161"/>
      <c r="J125" s="157"/>
      <c r="K125" s="157"/>
      <c r="L125" s="157"/>
      <c r="M125" s="157"/>
      <c r="N125" s="157"/>
      <c r="O125" s="159"/>
      <c r="P125" s="161"/>
      <c r="Q125" s="157"/>
      <c r="R125" s="157"/>
      <c r="S125" s="157"/>
      <c r="T125" s="157"/>
      <c r="U125" s="157"/>
      <c r="V125" s="159"/>
      <c r="W125" s="161"/>
      <c r="X125" s="157"/>
      <c r="Y125" s="157"/>
      <c r="Z125" s="157"/>
      <c r="AA125" s="157"/>
      <c r="AB125" s="157"/>
      <c r="AC125" s="159"/>
      <c r="AD125" s="258"/>
      <c r="AE125" s="206"/>
      <c r="AF125" s="159"/>
      <c r="AG125" s="188"/>
      <c r="AH125" s="210">
        <f>SUM(C125:AF126)</f>
        <v>0</v>
      </c>
      <c r="AI125" s="220" t="s">
        <v>80</v>
      </c>
      <c r="AJ125" s="221"/>
      <c r="AK125" s="224">
        <f>SUM(AH123,AH125,AH127)</f>
        <v>0</v>
      </c>
      <c r="AL125" s="225"/>
      <c r="AM125" s="247"/>
    </row>
    <row r="126" spans="1:39" ht="8.4" customHeight="1" x14ac:dyDescent="0.25">
      <c r="A126" s="196"/>
      <c r="B126" s="217"/>
      <c r="C126" s="219"/>
      <c r="D126" s="158"/>
      <c r="E126" s="158"/>
      <c r="F126" s="158"/>
      <c r="G126" s="158"/>
      <c r="H126" s="160"/>
      <c r="I126" s="162"/>
      <c r="J126" s="158"/>
      <c r="K126" s="158"/>
      <c r="L126" s="158"/>
      <c r="M126" s="158"/>
      <c r="N126" s="158"/>
      <c r="O126" s="160"/>
      <c r="P126" s="162"/>
      <c r="Q126" s="158"/>
      <c r="R126" s="158"/>
      <c r="S126" s="158"/>
      <c r="T126" s="158"/>
      <c r="U126" s="158"/>
      <c r="V126" s="160"/>
      <c r="W126" s="162"/>
      <c r="X126" s="158"/>
      <c r="Y126" s="158"/>
      <c r="Z126" s="158"/>
      <c r="AA126" s="158"/>
      <c r="AB126" s="158"/>
      <c r="AC126" s="160"/>
      <c r="AD126" s="259"/>
      <c r="AE126" s="207"/>
      <c r="AF126" s="160"/>
      <c r="AG126" s="188"/>
      <c r="AH126" s="248"/>
      <c r="AI126" s="222"/>
      <c r="AJ126" s="223"/>
      <c r="AK126" s="226"/>
      <c r="AL126" s="227"/>
      <c r="AM126" s="247"/>
    </row>
    <row r="127" spans="1:39" ht="8.4" customHeight="1" x14ac:dyDescent="0.25">
      <c r="A127" s="195">
        <v>3</v>
      </c>
      <c r="B127" s="197" t="s">
        <v>10</v>
      </c>
      <c r="C127" s="218"/>
      <c r="D127" s="157"/>
      <c r="E127" s="157"/>
      <c r="F127" s="157"/>
      <c r="G127" s="157"/>
      <c r="H127" s="159"/>
      <c r="I127" s="161"/>
      <c r="J127" s="157"/>
      <c r="K127" s="157"/>
      <c r="L127" s="157"/>
      <c r="M127" s="157"/>
      <c r="N127" s="157"/>
      <c r="O127" s="159"/>
      <c r="P127" s="161"/>
      <c r="Q127" s="157"/>
      <c r="R127" s="157"/>
      <c r="S127" s="157"/>
      <c r="T127" s="157"/>
      <c r="U127" s="157"/>
      <c r="V127" s="159"/>
      <c r="W127" s="161"/>
      <c r="X127" s="157"/>
      <c r="Y127" s="157"/>
      <c r="Z127" s="157"/>
      <c r="AA127" s="157"/>
      <c r="AB127" s="157"/>
      <c r="AC127" s="159"/>
      <c r="AD127" s="258"/>
      <c r="AE127" s="206"/>
      <c r="AF127" s="159"/>
      <c r="AG127" s="188"/>
      <c r="AH127" s="210">
        <f>SUM(C127:AF128)</f>
        <v>0</v>
      </c>
      <c r="AI127" s="249" t="s">
        <v>57</v>
      </c>
      <c r="AJ127" s="250"/>
      <c r="AK127" s="253"/>
      <c r="AL127" s="254"/>
      <c r="AM127" s="247"/>
    </row>
    <row r="128" spans="1:39" ht="8.4" customHeight="1" thickBot="1" x14ac:dyDescent="0.3">
      <c r="A128" s="196"/>
      <c r="B128" s="217"/>
      <c r="C128" s="219"/>
      <c r="D128" s="158"/>
      <c r="E128" s="158"/>
      <c r="F128" s="158"/>
      <c r="G128" s="158"/>
      <c r="H128" s="160"/>
      <c r="I128" s="162"/>
      <c r="J128" s="158"/>
      <c r="K128" s="158"/>
      <c r="L128" s="158"/>
      <c r="M128" s="158"/>
      <c r="N128" s="158"/>
      <c r="O128" s="160"/>
      <c r="P128" s="162"/>
      <c r="Q128" s="158"/>
      <c r="R128" s="158"/>
      <c r="S128" s="158"/>
      <c r="T128" s="158"/>
      <c r="U128" s="158"/>
      <c r="V128" s="160"/>
      <c r="W128" s="162"/>
      <c r="X128" s="158"/>
      <c r="Y128" s="158"/>
      <c r="Z128" s="158"/>
      <c r="AA128" s="158"/>
      <c r="AB128" s="158"/>
      <c r="AC128" s="160"/>
      <c r="AD128" s="259"/>
      <c r="AE128" s="207"/>
      <c r="AF128" s="160"/>
      <c r="AG128" s="188"/>
      <c r="AH128" s="248"/>
      <c r="AI128" s="251"/>
      <c r="AJ128" s="252"/>
      <c r="AK128" s="255"/>
      <c r="AL128" s="256"/>
      <c r="AM128" s="247"/>
    </row>
    <row r="129" spans="1:39" ht="17.100000000000001" customHeight="1" thickBot="1" x14ac:dyDescent="0.3">
      <c r="A129" s="35">
        <v>4</v>
      </c>
      <c r="B129" s="106" t="s">
        <v>58</v>
      </c>
      <c r="C129" s="151">
        <f>SUM(C123:H123,C125:H128)</f>
        <v>0</v>
      </c>
      <c r="D129" s="152"/>
      <c r="E129" s="152"/>
      <c r="F129" s="152"/>
      <c r="G129" s="152"/>
      <c r="H129" s="153"/>
      <c r="I129" s="151">
        <f>SUM(I123:O123,I125:O128)</f>
        <v>0</v>
      </c>
      <c r="J129" s="152"/>
      <c r="K129" s="152"/>
      <c r="L129" s="152"/>
      <c r="M129" s="152"/>
      <c r="N129" s="152"/>
      <c r="O129" s="153"/>
      <c r="P129" s="151">
        <f>SUM(P123:V123,P125:V128)</f>
        <v>0</v>
      </c>
      <c r="Q129" s="152"/>
      <c r="R129" s="152"/>
      <c r="S129" s="152"/>
      <c r="T129" s="152"/>
      <c r="U129" s="152"/>
      <c r="V129" s="153"/>
      <c r="W129" s="151">
        <f>SUM(W123:AC123,W125:AC128)</f>
        <v>0</v>
      </c>
      <c r="X129" s="152"/>
      <c r="Y129" s="152"/>
      <c r="Z129" s="152"/>
      <c r="AA129" s="152"/>
      <c r="AB129" s="152"/>
      <c r="AC129" s="153"/>
      <c r="AD129" s="151">
        <f>SUM(AD123:AF123,AD125:AF128)</f>
        <v>0</v>
      </c>
      <c r="AE129" s="152"/>
      <c r="AF129" s="153"/>
      <c r="AG129" s="188"/>
      <c r="AH129" s="180"/>
      <c r="AI129" s="80" t="s">
        <v>103</v>
      </c>
      <c r="AJ129" s="257" t="s">
        <v>102</v>
      </c>
      <c r="AK129" s="257"/>
      <c r="AL129" s="81" t="s">
        <v>81</v>
      </c>
      <c r="AM129" s="1"/>
    </row>
    <row r="130" spans="1:39" ht="8.4" customHeight="1" x14ac:dyDescent="0.25">
      <c r="A130" s="195">
        <v>5</v>
      </c>
      <c r="B130" s="197" t="s">
        <v>61</v>
      </c>
      <c r="C130" s="143"/>
      <c r="D130" s="144"/>
      <c r="E130" s="144"/>
      <c r="F130" s="144"/>
      <c r="G130" s="144"/>
      <c r="H130" s="145"/>
      <c r="I130" s="143"/>
      <c r="J130" s="144"/>
      <c r="K130" s="144"/>
      <c r="L130" s="144"/>
      <c r="M130" s="144"/>
      <c r="N130" s="144"/>
      <c r="O130" s="145"/>
      <c r="P130" s="143"/>
      <c r="Q130" s="144"/>
      <c r="R130" s="144"/>
      <c r="S130" s="144"/>
      <c r="T130" s="144"/>
      <c r="U130" s="144"/>
      <c r="V130" s="145"/>
      <c r="W130" s="143"/>
      <c r="X130" s="144"/>
      <c r="Y130" s="144"/>
      <c r="Z130" s="144"/>
      <c r="AA130" s="144"/>
      <c r="AB130" s="144"/>
      <c r="AC130" s="145"/>
      <c r="AD130" s="143"/>
      <c r="AE130" s="144"/>
      <c r="AF130" s="145"/>
      <c r="AG130" s="188"/>
      <c r="AH130" s="183"/>
      <c r="AI130" s="170">
        <f>SUM(AK123:AL126)-AK127</f>
        <v>0</v>
      </c>
      <c r="AJ130" s="241">
        <f>AK122</f>
        <v>176</v>
      </c>
      <c r="AK130" s="242"/>
      <c r="AL130" s="245">
        <f>SUM(AI130-AJ130)</f>
        <v>-176</v>
      </c>
      <c r="AM130" s="247"/>
    </row>
    <row r="131" spans="1:39" ht="8.4" customHeight="1" thickBot="1" x14ac:dyDescent="0.3">
      <c r="A131" s="196"/>
      <c r="B131" s="198"/>
      <c r="C131" s="146"/>
      <c r="D131" s="147"/>
      <c r="E131" s="147"/>
      <c r="F131" s="147"/>
      <c r="G131" s="147"/>
      <c r="H131" s="148"/>
      <c r="I131" s="146"/>
      <c r="J131" s="147"/>
      <c r="K131" s="147"/>
      <c r="L131" s="147"/>
      <c r="M131" s="147"/>
      <c r="N131" s="147"/>
      <c r="O131" s="148"/>
      <c r="P131" s="146"/>
      <c r="Q131" s="147"/>
      <c r="R131" s="147"/>
      <c r="S131" s="147"/>
      <c r="T131" s="147"/>
      <c r="U131" s="147"/>
      <c r="V131" s="148"/>
      <c r="W131" s="146"/>
      <c r="X131" s="147"/>
      <c r="Y131" s="147"/>
      <c r="Z131" s="147"/>
      <c r="AA131" s="147"/>
      <c r="AB131" s="147"/>
      <c r="AC131" s="148"/>
      <c r="AD131" s="146"/>
      <c r="AE131" s="147"/>
      <c r="AF131" s="148"/>
      <c r="AG131" s="189"/>
      <c r="AH131" s="186"/>
      <c r="AI131" s="200"/>
      <c r="AJ131" s="243"/>
      <c r="AK131" s="244"/>
      <c r="AL131" s="246"/>
      <c r="AM131" s="247"/>
    </row>
    <row r="132" spans="1:39" ht="12.75" customHeight="1" thickBot="1" x14ac:dyDescent="0.3">
      <c r="A132" s="163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5"/>
    </row>
    <row r="133" spans="1:39" ht="8.4" customHeight="1" x14ac:dyDescent="0.25">
      <c r="A133" s="9"/>
      <c r="B133" s="166" t="s">
        <v>51</v>
      </c>
      <c r="C133" s="154" t="s">
        <v>157</v>
      </c>
      <c r="D133" s="155"/>
      <c r="E133" s="155"/>
      <c r="F133" s="156"/>
      <c r="G133" s="154" t="s">
        <v>158</v>
      </c>
      <c r="H133" s="155"/>
      <c r="I133" s="155"/>
      <c r="J133" s="155"/>
      <c r="K133" s="155"/>
      <c r="L133" s="155"/>
      <c r="M133" s="156"/>
      <c r="N133" s="154" t="s">
        <v>159</v>
      </c>
      <c r="O133" s="155"/>
      <c r="P133" s="155"/>
      <c r="Q133" s="155"/>
      <c r="R133" s="155"/>
      <c r="S133" s="155"/>
      <c r="T133" s="156"/>
      <c r="U133" s="154" t="s">
        <v>160</v>
      </c>
      <c r="V133" s="155"/>
      <c r="W133" s="155"/>
      <c r="X133" s="155"/>
      <c r="Y133" s="155"/>
      <c r="Z133" s="155"/>
      <c r="AA133" s="156"/>
      <c r="AB133" s="154" t="s">
        <v>109</v>
      </c>
      <c r="AC133" s="155"/>
      <c r="AD133" s="155"/>
      <c r="AE133" s="155"/>
      <c r="AF133" s="155"/>
      <c r="AG133" s="156"/>
      <c r="AH133" s="236" t="s">
        <v>5</v>
      </c>
      <c r="AI133" s="224" t="s">
        <v>52</v>
      </c>
      <c r="AJ133" s="238"/>
      <c r="AK133" s="224" t="s">
        <v>53</v>
      </c>
      <c r="AL133" s="238"/>
      <c r="AM133" s="104"/>
    </row>
    <row r="134" spans="1:39" ht="8.4" customHeight="1" thickBot="1" x14ac:dyDescent="0.3">
      <c r="A134" s="9"/>
      <c r="B134" s="167"/>
      <c r="C134" s="5">
        <v>1</v>
      </c>
      <c r="D134" s="6">
        <v>2</v>
      </c>
      <c r="E134" s="6">
        <v>3</v>
      </c>
      <c r="F134" s="94">
        <v>4</v>
      </c>
      <c r="G134" s="37">
        <v>5</v>
      </c>
      <c r="H134" s="38">
        <v>6</v>
      </c>
      <c r="I134" s="38">
        <v>7</v>
      </c>
      <c r="J134" s="38">
        <v>8</v>
      </c>
      <c r="K134" s="38">
        <v>9</v>
      </c>
      <c r="L134" s="38">
        <v>10</v>
      </c>
      <c r="M134" s="39">
        <v>11</v>
      </c>
      <c r="N134" s="37">
        <v>12</v>
      </c>
      <c r="O134" s="38">
        <v>13</v>
      </c>
      <c r="P134" s="38">
        <v>14</v>
      </c>
      <c r="Q134" s="38">
        <v>15</v>
      </c>
      <c r="R134" s="38">
        <v>16</v>
      </c>
      <c r="S134" s="38">
        <v>17</v>
      </c>
      <c r="T134" s="39">
        <v>18</v>
      </c>
      <c r="U134" s="37">
        <v>19</v>
      </c>
      <c r="V134" s="38">
        <v>20</v>
      </c>
      <c r="W134" s="38">
        <v>21</v>
      </c>
      <c r="X134" s="38">
        <v>22</v>
      </c>
      <c r="Y134" s="38">
        <v>23</v>
      </c>
      <c r="Z134" s="38">
        <v>24</v>
      </c>
      <c r="AA134" s="39">
        <v>25</v>
      </c>
      <c r="AB134" s="37">
        <v>26</v>
      </c>
      <c r="AC134" s="38">
        <v>27</v>
      </c>
      <c r="AD134" s="38">
        <v>28</v>
      </c>
      <c r="AE134" s="38">
        <v>29</v>
      </c>
      <c r="AF134" s="38">
        <v>30</v>
      </c>
      <c r="AG134" s="39">
        <v>31</v>
      </c>
      <c r="AH134" s="237"/>
      <c r="AI134" s="239">
        <v>22</v>
      </c>
      <c r="AJ134" s="240"/>
      <c r="AK134" s="239">
        <v>176</v>
      </c>
      <c r="AL134" s="240"/>
      <c r="AM134" s="104"/>
    </row>
    <row r="135" spans="1:39" ht="17.100000000000001" customHeight="1" x14ac:dyDescent="0.25">
      <c r="A135" s="35">
        <v>1</v>
      </c>
      <c r="B135" s="101" t="s">
        <v>6</v>
      </c>
      <c r="C135" s="107"/>
      <c r="D135" s="108"/>
      <c r="E135" s="96"/>
      <c r="F135" s="97"/>
      <c r="G135" s="92"/>
      <c r="H135" s="108"/>
      <c r="I135" s="108"/>
      <c r="J135" s="108"/>
      <c r="K135" s="108"/>
      <c r="L135" s="96"/>
      <c r="M135" s="97"/>
      <c r="N135" s="92"/>
      <c r="O135" s="108"/>
      <c r="P135" s="108"/>
      <c r="Q135" s="108"/>
      <c r="R135" s="108"/>
      <c r="S135" s="96"/>
      <c r="T135" s="97"/>
      <c r="U135" s="92"/>
      <c r="V135" s="108"/>
      <c r="W135" s="108"/>
      <c r="X135" s="108"/>
      <c r="Y135" s="108"/>
      <c r="Z135" s="96"/>
      <c r="AA135" s="97"/>
      <c r="AB135" s="92"/>
      <c r="AC135" s="108"/>
      <c r="AD135" s="108"/>
      <c r="AE135" s="108"/>
      <c r="AF135" s="108"/>
      <c r="AG135" s="111"/>
      <c r="AH135" s="20">
        <f>SUM(C135:AG135)</f>
        <v>0</v>
      </c>
      <c r="AI135" s="228" t="s">
        <v>87</v>
      </c>
      <c r="AJ135" s="229"/>
      <c r="AK135" s="230"/>
      <c r="AL135" s="231"/>
      <c r="AM135" s="91" t="str">
        <f>IF(SUM(AK135:AL136)=AL130,"","ACHTUNG, Übertrag Überstunden + Übertrag Überzeit muss dem Vormonatssaldo entsprechen")</f>
        <v>ACHTUNG, Übertrag Überstunden + Übertrag Überzeit muss dem Vormonatssaldo entsprechen</v>
      </c>
    </row>
    <row r="136" spans="1:39" ht="8.25" customHeight="1" x14ac:dyDescent="0.25">
      <c r="A136" s="103"/>
      <c r="B136" s="83" t="s">
        <v>107</v>
      </c>
      <c r="C136" s="125"/>
      <c r="D136" s="122"/>
      <c r="E136" s="123"/>
      <c r="F136" s="120"/>
      <c r="G136" s="121"/>
      <c r="H136" s="122"/>
      <c r="I136" s="122"/>
      <c r="J136" s="122"/>
      <c r="K136" s="122"/>
      <c r="L136" s="123"/>
      <c r="M136" s="120"/>
      <c r="N136" s="121"/>
      <c r="O136" s="122"/>
      <c r="P136" s="122"/>
      <c r="Q136" s="122"/>
      <c r="R136" s="122"/>
      <c r="S136" s="123"/>
      <c r="T136" s="120"/>
      <c r="U136" s="121"/>
      <c r="V136" s="122"/>
      <c r="W136" s="122"/>
      <c r="X136" s="122"/>
      <c r="Y136" s="122"/>
      <c r="Z136" s="123"/>
      <c r="AA136" s="120"/>
      <c r="AB136" s="121"/>
      <c r="AC136" s="122"/>
      <c r="AD136" s="122"/>
      <c r="AE136" s="122"/>
      <c r="AF136" s="122"/>
      <c r="AG136" s="127"/>
      <c r="AH136" s="58"/>
      <c r="AI136" s="232" t="s">
        <v>86</v>
      </c>
      <c r="AJ136" s="233"/>
      <c r="AK136" s="234"/>
      <c r="AL136" s="235"/>
      <c r="AM136" s="1"/>
    </row>
    <row r="137" spans="1:39" ht="8.4" customHeight="1" x14ac:dyDescent="0.25">
      <c r="A137" s="195">
        <v>2</v>
      </c>
      <c r="B137" s="197" t="s">
        <v>8</v>
      </c>
      <c r="C137" s="218"/>
      <c r="D137" s="157"/>
      <c r="E137" s="157"/>
      <c r="F137" s="159"/>
      <c r="G137" s="161"/>
      <c r="H137" s="157"/>
      <c r="I137" s="157"/>
      <c r="J137" s="157"/>
      <c r="K137" s="157"/>
      <c r="L137" s="157"/>
      <c r="M137" s="159"/>
      <c r="N137" s="161"/>
      <c r="O137" s="157"/>
      <c r="P137" s="157"/>
      <c r="Q137" s="157"/>
      <c r="R137" s="157"/>
      <c r="S137" s="157"/>
      <c r="T137" s="159"/>
      <c r="U137" s="161"/>
      <c r="V137" s="157"/>
      <c r="W137" s="157"/>
      <c r="X137" s="157"/>
      <c r="Y137" s="157"/>
      <c r="Z137" s="157"/>
      <c r="AA137" s="159"/>
      <c r="AB137" s="161"/>
      <c r="AC137" s="157"/>
      <c r="AD137" s="206"/>
      <c r="AE137" s="206"/>
      <c r="AF137" s="157"/>
      <c r="AG137" s="208"/>
      <c r="AH137" s="210">
        <f>SUM(C137:AG138)</f>
        <v>0</v>
      </c>
      <c r="AI137" s="220" t="s">
        <v>82</v>
      </c>
      <c r="AJ137" s="221"/>
      <c r="AK137" s="224">
        <f>SUM(AH135,AH137,AH139)</f>
        <v>0</v>
      </c>
      <c r="AL137" s="225"/>
      <c r="AM137" s="102"/>
    </row>
    <row r="138" spans="1:39" ht="8.4" customHeight="1" x14ac:dyDescent="0.25">
      <c r="A138" s="196"/>
      <c r="B138" s="217"/>
      <c r="C138" s="219"/>
      <c r="D138" s="158"/>
      <c r="E138" s="158"/>
      <c r="F138" s="160"/>
      <c r="G138" s="162"/>
      <c r="H138" s="158"/>
      <c r="I138" s="158"/>
      <c r="J138" s="158"/>
      <c r="K138" s="158"/>
      <c r="L138" s="158"/>
      <c r="M138" s="160"/>
      <c r="N138" s="162"/>
      <c r="O138" s="158"/>
      <c r="P138" s="158"/>
      <c r="Q138" s="158"/>
      <c r="R138" s="158"/>
      <c r="S138" s="158"/>
      <c r="T138" s="160"/>
      <c r="U138" s="162"/>
      <c r="V138" s="158"/>
      <c r="W138" s="158"/>
      <c r="X138" s="158"/>
      <c r="Y138" s="158"/>
      <c r="Z138" s="158"/>
      <c r="AA138" s="160"/>
      <c r="AB138" s="162"/>
      <c r="AC138" s="158"/>
      <c r="AD138" s="207"/>
      <c r="AE138" s="207"/>
      <c r="AF138" s="158"/>
      <c r="AG138" s="209"/>
      <c r="AH138" s="211"/>
      <c r="AI138" s="222"/>
      <c r="AJ138" s="223"/>
      <c r="AK138" s="226"/>
      <c r="AL138" s="227"/>
      <c r="AM138" s="102"/>
    </row>
    <row r="139" spans="1:39" ht="8.4" customHeight="1" x14ac:dyDescent="0.25">
      <c r="A139" s="195">
        <v>3</v>
      </c>
      <c r="B139" s="197" t="s">
        <v>10</v>
      </c>
      <c r="C139" s="218"/>
      <c r="D139" s="157"/>
      <c r="E139" s="157"/>
      <c r="F139" s="159"/>
      <c r="G139" s="161"/>
      <c r="H139" s="157"/>
      <c r="I139" s="157"/>
      <c r="J139" s="157"/>
      <c r="K139" s="157"/>
      <c r="L139" s="157"/>
      <c r="M139" s="159"/>
      <c r="N139" s="161"/>
      <c r="O139" s="157"/>
      <c r="P139" s="157"/>
      <c r="Q139" s="157"/>
      <c r="R139" s="157"/>
      <c r="S139" s="157"/>
      <c r="T139" s="159"/>
      <c r="U139" s="161"/>
      <c r="V139" s="157"/>
      <c r="W139" s="157"/>
      <c r="X139" s="157"/>
      <c r="Y139" s="157"/>
      <c r="Z139" s="157"/>
      <c r="AA139" s="159"/>
      <c r="AB139" s="161"/>
      <c r="AC139" s="157"/>
      <c r="AD139" s="206"/>
      <c r="AE139" s="206"/>
      <c r="AF139" s="157"/>
      <c r="AG139" s="208"/>
      <c r="AH139" s="210">
        <f>SUM(C139:AG140)</f>
        <v>0</v>
      </c>
      <c r="AI139" s="212" t="s">
        <v>84</v>
      </c>
      <c r="AJ139" s="213"/>
      <c r="AK139" s="215"/>
      <c r="AL139" s="216"/>
      <c r="AM139" s="190"/>
    </row>
    <row r="140" spans="1:39" ht="8.4" customHeight="1" x14ac:dyDescent="0.25">
      <c r="A140" s="196"/>
      <c r="B140" s="217"/>
      <c r="C140" s="219"/>
      <c r="D140" s="158"/>
      <c r="E140" s="158"/>
      <c r="F140" s="160"/>
      <c r="G140" s="162"/>
      <c r="H140" s="158"/>
      <c r="I140" s="158"/>
      <c r="J140" s="158"/>
      <c r="K140" s="158"/>
      <c r="L140" s="158"/>
      <c r="M140" s="160"/>
      <c r="N140" s="162"/>
      <c r="O140" s="158"/>
      <c r="P140" s="158"/>
      <c r="Q140" s="158"/>
      <c r="R140" s="158"/>
      <c r="S140" s="158"/>
      <c r="T140" s="160"/>
      <c r="U140" s="162"/>
      <c r="V140" s="158"/>
      <c r="W140" s="158"/>
      <c r="X140" s="158"/>
      <c r="Y140" s="158"/>
      <c r="Z140" s="158"/>
      <c r="AA140" s="160"/>
      <c r="AB140" s="162"/>
      <c r="AC140" s="158"/>
      <c r="AD140" s="207"/>
      <c r="AE140" s="207"/>
      <c r="AF140" s="158"/>
      <c r="AG140" s="209"/>
      <c r="AH140" s="211"/>
      <c r="AI140" s="214"/>
      <c r="AJ140" s="213"/>
      <c r="AK140" s="215"/>
      <c r="AL140" s="216"/>
      <c r="AM140" s="190"/>
    </row>
    <row r="141" spans="1:39" ht="24.75" customHeight="1" thickBot="1" x14ac:dyDescent="0.3">
      <c r="A141" s="35">
        <v>4</v>
      </c>
      <c r="B141" s="106" t="s">
        <v>58</v>
      </c>
      <c r="C141" s="151">
        <f>SUM(C135:F135,C137:F140)</f>
        <v>0</v>
      </c>
      <c r="D141" s="152"/>
      <c r="E141" s="152"/>
      <c r="F141" s="153"/>
      <c r="G141" s="151">
        <f>SUM(G135:M135,G137:M140)</f>
        <v>0</v>
      </c>
      <c r="H141" s="152"/>
      <c r="I141" s="152"/>
      <c r="J141" s="152"/>
      <c r="K141" s="152"/>
      <c r="L141" s="152"/>
      <c r="M141" s="153"/>
      <c r="N141" s="151">
        <f>SUM(N135:T135,N137:T140)</f>
        <v>0</v>
      </c>
      <c r="O141" s="152"/>
      <c r="P141" s="152"/>
      <c r="Q141" s="152"/>
      <c r="R141" s="152"/>
      <c r="S141" s="152"/>
      <c r="T141" s="153"/>
      <c r="U141" s="151">
        <f>SUM(U135:AA135,U137:AA140)</f>
        <v>0</v>
      </c>
      <c r="V141" s="152"/>
      <c r="W141" s="152"/>
      <c r="X141" s="152"/>
      <c r="Y141" s="152"/>
      <c r="Z141" s="152"/>
      <c r="AA141" s="153"/>
      <c r="AB141" s="151">
        <f>SUM(AB135:AG135,AB137:AG140)</f>
        <v>0</v>
      </c>
      <c r="AC141" s="152"/>
      <c r="AD141" s="152"/>
      <c r="AE141" s="152"/>
      <c r="AF141" s="152"/>
      <c r="AG141" s="153"/>
      <c r="AH141" s="180"/>
      <c r="AI141" s="191" t="s">
        <v>57</v>
      </c>
      <c r="AJ141" s="192"/>
      <c r="AK141" s="193"/>
      <c r="AL141" s="194"/>
      <c r="AM141" s="1"/>
    </row>
    <row r="142" spans="1:39" ht="8.4" customHeight="1" x14ac:dyDescent="0.25">
      <c r="A142" s="195">
        <v>5</v>
      </c>
      <c r="B142" s="197" t="s">
        <v>61</v>
      </c>
      <c r="C142" s="143"/>
      <c r="D142" s="144"/>
      <c r="E142" s="144"/>
      <c r="F142" s="145"/>
      <c r="G142" s="143"/>
      <c r="H142" s="144"/>
      <c r="I142" s="144"/>
      <c r="J142" s="144"/>
      <c r="K142" s="144"/>
      <c r="L142" s="144"/>
      <c r="M142" s="145"/>
      <c r="N142" s="143"/>
      <c r="O142" s="144"/>
      <c r="P142" s="144"/>
      <c r="Q142" s="144"/>
      <c r="R142" s="144"/>
      <c r="S142" s="144"/>
      <c r="T142" s="145"/>
      <c r="U142" s="143"/>
      <c r="V142" s="144"/>
      <c r="W142" s="144"/>
      <c r="X142" s="144"/>
      <c r="Y142" s="144"/>
      <c r="Z142" s="144"/>
      <c r="AA142" s="145"/>
      <c r="AB142" s="143"/>
      <c r="AC142" s="144"/>
      <c r="AD142" s="144"/>
      <c r="AE142" s="144"/>
      <c r="AF142" s="144"/>
      <c r="AG142" s="145"/>
      <c r="AH142" s="183"/>
      <c r="AI142" s="199" t="s">
        <v>104</v>
      </c>
      <c r="AJ142" s="201" t="s">
        <v>105</v>
      </c>
      <c r="AK142" s="202"/>
      <c r="AL142" s="199" t="s">
        <v>83</v>
      </c>
      <c r="AM142" s="102"/>
    </row>
    <row r="143" spans="1:39" ht="8.4" customHeight="1" thickBot="1" x14ac:dyDescent="0.3">
      <c r="A143" s="196"/>
      <c r="B143" s="198"/>
      <c r="C143" s="146"/>
      <c r="D143" s="147"/>
      <c r="E143" s="147"/>
      <c r="F143" s="148"/>
      <c r="G143" s="146"/>
      <c r="H143" s="147"/>
      <c r="I143" s="147"/>
      <c r="J143" s="147"/>
      <c r="K143" s="147"/>
      <c r="L143" s="147"/>
      <c r="M143" s="148"/>
      <c r="N143" s="146"/>
      <c r="O143" s="147"/>
      <c r="P143" s="147"/>
      <c r="Q143" s="147"/>
      <c r="R143" s="147"/>
      <c r="S143" s="147"/>
      <c r="T143" s="148"/>
      <c r="U143" s="146"/>
      <c r="V143" s="147"/>
      <c r="W143" s="147"/>
      <c r="X143" s="147"/>
      <c r="Y143" s="147"/>
      <c r="Z143" s="147"/>
      <c r="AA143" s="148"/>
      <c r="AB143" s="146"/>
      <c r="AC143" s="147"/>
      <c r="AD143" s="147"/>
      <c r="AE143" s="147"/>
      <c r="AF143" s="147"/>
      <c r="AG143" s="148"/>
      <c r="AH143" s="186"/>
      <c r="AI143" s="200"/>
      <c r="AJ143" s="203"/>
      <c r="AK143" s="204"/>
      <c r="AL143" s="205"/>
      <c r="AM143" s="102"/>
    </row>
    <row r="144" spans="1:39" ht="17.100000000000001" customHeight="1" thickBot="1" x14ac:dyDescent="0.3">
      <c r="A144" s="11">
        <v>6</v>
      </c>
      <c r="B144" s="171" t="s">
        <v>108</v>
      </c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  <c r="AH144" s="12"/>
      <c r="AI144" s="68">
        <f>SUM(AK135:AL138)-AK141</f>
        <v>0</v>
      </c>
      <c r="AJ144" s="173">
        <f>AK134</f>
        <v>176</v>
      </c>
      <c r="AK144" s="174"/>
      <c r="AL144" s="69">
        <f>SUM(AI144-AJ144)</f>
        <v>-176</v>
      </c>
    </row>
    <row r="145" spans="1:38" x14ac:dyDescent="0.25">
      <c r="A145" s="14"/>
      <c r="B145" s="8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5nXl5V2Z6Pow1uxqf30yACqL27MufEMlUAVh7ZZeEhe4f7MzPb/BX8w5+B1S8BXanPR3YLbGQWeEmVNuBiXBRg==" saltValue="NNWHZ3LJlLe2lXwORz9dGw==" spinCount="100000" sheet="1" selectLockedCells="1"/>
  <mergeCells count="1298">
    <mergeCell ref="B1:B2"/>
    <mergeCell ref="AH1:AH2"/>
    <mergeCell ref="AI1:AJ1"/>
    <mergeCell ref="AK1:AL1"/>
    <mergeCell ref="AM1:AM2"/>
    <mergeCell ref="AI2:AJ2"/>
    <mergeCell ref="AK2:AL2"/>
    <mergeCell ref="C1:D1"/>
    <mergeCell ref="E1:K1"/>
    <mergeCell ref="L1:R1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AM5:AM6"/>
    <mergeCell ref="AK5:AL6"/>
    <mergeCell ref="Y5:Y6"/>
    <mergeCell ref="Z5:Z6"/>
    <mergeCell ref="AA5:AA6"/>
    <mergeCell ref="AB5:AB6"/>
    <mergeCell ref="Q5:Q6"/>
    <mergeCell ref="R5:R6"/>
    <mergeCell ref="G5:G6"/>
    <mergeCell ref="H5:H6"/>
    <mergeCell ref="L7:L8"/>
    <mergeCell ref="M7:M8"/>
    <mergeCell ref="N7:N8"/>
    <mergeCell ref="O7:O8"/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E5:AE6"/>
    <mergeCell ref="AF5:AF6"/>
    <mergeCell ref="AG5:AG6"/>
    <mergeCell ref="AH5:AH6"/>
    <mergeCell ref="AI5:AJ6"/>
    <mergeCell ref="I5:I6"/>
    <mergeCell ref="J5:J6"/>
    <mergeCell ref="K5:K6"/>
    <mergeCell ref="L5:L6"/>
    <mergeCell ref="P7:P8"/>
    <mergeCell ref="Q7:Q8"/>
    <mergeCell ref="R7:R8"/>
    <mergeCell ref="S7:S8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AB7:AB8"/>
    <mergeCell ref="AC7:AC8"/>
    <mergeCell ref="AD7:AD8"/>
    <mergeCell ref="AE7:AE8"/>
    <mergeCell ref="AF7:AF8"/>
    <mergeCell ref="AG7:AG8"/>
    <mergeCell ref="V7:V8"/>
    <mergeCell ref="W7:W8"/>
    <mergeCell ref="X7:X8"/>
    <mergeCell ref="Y7:Y8"/>
    <mergeCell ref="Z7:Z8"/>
    <mergeCell ref="AA7:AA8"/>
    <mergeCell ref="Q17:Q18"/>
    <mergeCell ref="R17:R18"/>
    <mergeCell ref="G17:G18"/>
    <mergeCell ref="H17:H18"/>
    <mergeCell ref="I17:I18"/>
    <mergeCell ref="J17:J18"/>
    <mergeCell ref="K17:K18"/>
    <mergeCell ref="L17:L18"/>
    <mergeCell ref="AI15:AJ15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Z9:AF9"/>
    <mergeCell ref="Z10:AF11"/>
    <mergeCell ref="AG10:AG11"/>
    <mergeCell ref="AE14:AG14"/>
    <mergeCell ref="T7:T8"/>
    <mergeCell ref="U7:U8"/>
    <mergeCell ref="J7:J8"/>
    <mergeCell ref="K7:K8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M19:M20"/>
    <mergeCell ref="N19:N20"/>
    <mergeCell ref="O19:O2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S17:S18"/>
    <mergeCell ref="A22:A23"/>
    <mergeCell ref="B22:B23"/>
    <mergeCell ref="AI22:AI23"/>
    <mergeCell ref="AJ22:AK23"/>
    <mergeCell ref="AL22:AL23"/>
    <mergeCell ref="AM22:AM23"/>
    <mergeCell ref="W22:AC23"/>
    <mergeCell ref="AD22:AD23"/>
    <mergeCell ref="C22:H23"/>
    <mergeCell ref="I22:O23"/>
    <mergeCell ref="AH19:AH20"/>
    <mergeCell ref="AI19:AJ20"/>
    <mergeCell ref="AK19:AL20"/>
    <mergeCell ref="AM19:AM20"/>
    <mergeCell ref="AH21:AH23"/>
    <mergeCell ref="AJ21:AK21"/>
    <mergeCell ref="AB19:AB20"/>
    <mergeCell ref="AC19:AC20"/>
    <mergeCell ref="AD19:AD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A29:A30"/>
    <mergeCell ref="B29:B30"/>
    <mergeCell ref="C29:C30"/>
    <mergeCell ref="D29:D30"/>
    <mergeCell ref="E29:E30"/>
    <mergeCell ref="F29:F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AI25:AJ25"/>
    <mergeCell ref="AK25:AL25"/>
    <mergeCell ref="I25:O25"/>
    <mergeCell ref="P25:V25"/>
    <mergeCell ref="W25:AC25"/>
    <mergeCell ref="AD25:AG25"/>
    <mergeCell ref="AM29:AM30"/>
    <mergeCell ref="B31:B32"/>
    <mergeCell ref="C31:C32"/>
    <mergeCell ref="D31:D32"/>
    <mergeCell ref="E31:E32"/>
    <mergeCell ref="F31:F32"/>
    <mergeCell ref="G31:G32"/>
    <mergeCell ref="H31:H32"/>
    <mergeCell ref="I31:I32"/>
    <mergeCell ref="AE29:AE30"/>
    <mergeCell ref="AF29:AF30"/>
    <mergeCell ref="AG29:AG30"/>
    <mergeCell ref="AH29:AH30"/>
    <mergeCell ref="AI29:AJ30"/>
    <mergeCell ref="AK29:AL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I29:I30"/>
    <mergeCell ref="J29:J30"/>
    <mergeCell ref="A34:A35"/>
    <mergeCell ref="B34:B35"/>
    <mergeCell ref="AI34:AI35"/>
    <mergeCell ref="AJ34:AK35"/>
    <mergeCell ref="AL34:AL35"/>
    <mergeCell ref="AM34:AM35"/>
    <mergeCell ref="P34:V35"/>
    <mergeCell ref="W34:AC35"/>
    <mergeCell ref="AD34:AG35"/>
    <mergeCell ref="I34:O35"/>
    <mergeCell ref="AH31:AH32"/>
    <mergeCell ref="AI31:AJ32"/>
    <mergeCell ref="AK31:AL32"/>
    <mergeCell ref="AM31:AM32"/>
    <mergeCell ref="AH33:AH35"/>
    <mergeCell ref="AJ33:AK33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P31:P32"/>
    <mergeCell ref="Q31:Q32"/>
    <mergeCell ref="R31:R32"/>
    <mergeCell ref="A31:A32"/>
    <mergeCell ref="B41:B42"/>
    <mergeCell ref="C41:C42"/>
    <mergeCell ref="D41:D42"/>
    <mergeCell ref="E41:E42"/>
    <mergeCell ref="F41:F42"/>
    <mergeCell ref="AM37:AM38"/>
    <mergeCell ref="AI38:AJ38"/>
    <mergeCell ref="AK38:AL38"/>
    <mergeCell ref="AI39:AJ39"/>
    <mergeCell ref="AK39:AL39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C37:E37"/>
    <mergeCell ref="F37:L37"/>
    <mergeCell ref="M37:S37"/>
    <mergeCell ref="T37:Z37"/>
    <mergeCell ref="AM41:AM42"/>
    <mergeCell ref="AA37:AF37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E41:AE42"/>
    <mergeCell ref="AF41:AF42"/>
    <mergeCell ref="AH41:AH42"/>
    <mergeCell ref="AI41:AJ42"/>
    <mergeCell ref="AK41:A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A41:A42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B43:AB44"/>
    <mergeCell ref="AC43:AC44"/>
    <mergeCell ref="AD43:AD44"/>
    <mergeCell ref="AE43:AE44"/>
    <mergeCell ref="AF43:AF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L43:L44"/>
    <mergeCell ref="AI51:AJ51"/>
    <mergeCell ref="AK51:AL51"/>
    <mergeCell ref="AI52:AJ52"/>
    <mergeCell ref="AK52:AL52"/>
    <mergeCell ref="A53:A54"/>
    <mergeCell ref="B53:B54"/>
    <mergeCell ref="C53:C54"/>
    <mergeCell ref="D53:D54"/>
    <mergeCell ref="E53:E54"/>
    <mergeCell ref="F53:F54"/>
    <mergeCell ref="B48:AL48"/>
    <mergeCell ref="B49:B50"/>
    <mergeCell ref="AH49:AH50"/>
    <mergeCell ref="AI49:AJ49"/>
    <mergeCell ref="AK49:AL49"/>
    <mergeCell ref="AM49:AM50"/>
    <mergeCell ref="AI50:AJ50"/>
    <mergeCell ref="AK50:AL50"/>
    <mergeCell ref="AF49:AG49"/>
    <mergeCell ref="AM53:AM54"/>
    <mergeCell ref="R49:X49"/>
    <mergeCell ref="Y49:AE49"/>
    <mergeCell ref="K49:Q49"/>
    <mergeCell ref="D49:J49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E53:AE54"/>
    <mergeCell ref="AF53:AF54"/>
    <mergeCell ref="AG53:AG54"/>
    <mergeCell ref="AH53:AH54"/>
    <mergeCell ref="AI53:AJ54"/>
    <mergeCell ref="AK53:AL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L53:L54"/>
    <mergeCell ref="A58:A59"/>
    <mergeCell ref="B58:B59"/>
    <mergeCell ref="AI58:AI59"/>
    <mergeCell ref="AJ58:AK59"/>
    <mergeCell ref="AL58:AL59"/>
    <mergeCell ref="AM58:AM59"/>
    <mergeCell ref="C58:C59"/>
    <mergeCell ref="AH55:AH56"/>
    <mergeCell ref="AI55:AJ56"/>
    <mergeCell ref="AK55:AL56"/>
    <mergeCell ref="AM55:AM56"/>
    <mergeCell ref="AH57:AH59"/>
    <mergeCell ref="AJ57:AK57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AM61:AM62"/>
    <mergeCell ref="AI62:AJ62"/>
    <mergeCell ref="AK62:AL62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AM65:AM66"/>
    <mergeCell ref="AH65:AH66"/>
    <mergeCell ref="AI65:AJ66"/>
    <mergeCell ref="AK65:AL66"/>
    <mergeCell ref="Y65:Y66"/>
    <mergeCell ref="Z65:Z66"/>
    <mergeCell ref="AA65:AA66"/>
    <mergeCell ref="AB65:AB66"/>
    <mergeCell ref="AC61:AF61"/>
    <mergeCell ref="AI63:AJ63"/>
    <mergeCell ref="AK63:AL63"/>
    <mergeCell ref="AI64:AJ64"/>
    <mergeCell ref="AK64:AL64"/>
    <mergeCell ref="A65:A66"/>
    <mergeCell ref="B65:B66"/>
    <mergeCell ref="C65:C66"/>
    <mergeCell ref="D65:D66"/>
    <mergeCell ref="E65:E66"/>
    <mergeCell ref="F65:F66"/>
    <mergeCell ref="A60:AL60"/>
    <mergeCell ref="B61:B62"/>
    <mergeCell ref="AH61:AH62"/>
    <mergeCell ref="AI61:AJ61"/>
    <mergeCell ref="AK61:AL61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E65:AE66"/>
    <mergeCell ref="AF65:AF66"/>
    <mergeCell ref="G65:G66"/>
    <mergeCell ref="H65:H66"/>
    <mergeCell ref="I65:I66"/>
    <mergeCell ref="J65:J66"/>
    <mergeCell ref="K65:K66"/>
    <mergeCell ref="L65:L66"/>
    <mergeCell ref="AA67:AA68"/>
    <mergeCell ref="P67:P68"/>
    <mergeCell ref="Q67:Q68"/>
    <mergeCell ref="R67:R68"/>
    <mergeCell ref="AM73:AM74"/>
    <mergeCell ref="AI74:AJ74"/>
    <mergeCell ref="AK74:AL74"/>
    <mergeCell ref="C73:E73"/>
    <mergeCell ref="F73:L73"/>
    <mergeCell ref="A70:A71"/>
    <mergeCell ref="B70:B71"/>
    <mergeCell ref="AI70:AI71"/>
    <mergeCell ref="AJ70:AK71"/>
    <mergeCell ref="AL70:AL71"/>
    <mergeCell ref="AM70:AM71"/>
    <mergeCell ref="AH67:AH68"/>
    <mergeCell ref="AI67:AJ68"/>
    <mergeCell ref="AK67:AL68"/>
    <mergeCell ref="AM67:AM68"/>
    <mergeCell ref="AH69:AH71"/>
    <mergeCell ref="AJ69:AK69"/>
    <mergeCell ref="AB67:AB68"/>
    <mergeCell ref="AC67:AC68"/>
    <mergeCell ref="AD67:AD68"/>
    <mergeCell ref="AE67:AE68"/>
    <mergeCell ref="AF67:AF68"/>
    <mergeCell ref="V67:V68"/>
    <mergeCell ref="W67:W68"/>
    <mergeCell ref="X67:X68"/>
    <mergeCell ref="Y67:Y68"/>
    <mergeCell ref="Z67:Z68"/>
    <mergeCell ref="V69:AB69"/>
    <mergeCell ref="AC69:AF69"/>
    <mergeCell ref="V70:AB71"/>
    <mergeCell ref="AC70:AF71"/>
    <mergeCell ref="O77:O78"/>
    <mergeCell ref="P77:P78"/>
    <mergeCell ref="Q77:Q78"/>
    <mergeCell ref="R77:R78"/>
    <mergeCell ref="S67:S68"/>
    <mergeCell ref="T67:T68"/>
    <mergeCell ref="U67:U68"/>
    <mergeCell ref="A72:AL72"/>
    <mergeCell ref="B73:B74"/>
    <mergeCell ref="AH73:AH74"/>
    <mergeCell ref="AI73:AJ73"/>
    <mergeCell ref="AK73:AL73"/>
    <mergeCell ref="J67:J68"/>
    <mergeCell ref="K67:K68"/>
    <mergeCell ref="L67:L68"/>
    <mergeCell ref="M67:M68"/>
    <mergeCell ref="N67:N68"/>
    <mergeCell ref="O67:O68"/>
    <mergeCell ref="G77:G78"/>
    <mergeCell ref="H77:H78"/>
    <mergeCell ref="I77:I78"/>
    <mergeCell ref="J77:J78"/>
    <mergeCell ref="K77:K78"/>
    <mergeCell ref="L77:L78"/>
    <mergeCell ref="AI75:AJ75"/>
    <mergeCell ref="AK75:AL75"/>
    <mergeCell ref="AI76:AJ76"/>
    <mergeCell ref="AK76:AL76"/>
    <mergeCell ref="A77:A78"/>
    <mergeCell ref="B77:B78"/>
    <mergeCell ref="C77:C78"/>
    <mergeCell ref="D77:D78"/>
    <mergeCell ref="E77:E78"/>
    <mergeCell ref="F77:F78"/>
    <mergeCell ref="N79:N80"/>
    <mergeCell ref="O79:O80"/>
    <mergeCell ref="AK79:AL80"/>
    <mergeCell ref="AM77:AM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AE77:AE78"/>
    <mergeCell ref="AF77:AF78"/>
    <mergeCell ref="AG77:AG78"/>
    <mergeCell ref="AH77:AH78"/>
    <mergeCell ref="AI77:AJ78"/>
    <mergeCell ref="AK77:AL78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AH79:AH80"/>
    <mergeCell ref="AI79:AJ80"/>
    <mergeCell ref="AM79:AM80"/>
    <mergeCell ref="AH81:AH83"/>
    <mergeCell ref="AJ81:AK81"/>
    <mergeCell ref="AB79:AB80"/>
    <mergeCell ref="AC79:AC80"/>
    <mergeCell ref="AD79:AD80"/>
    <mergeCell ref="AE79:AE80"/>
    <mergeCell ref="AF79:AF80"/>
    <mergeCell ref="AG79:AG80"/>
    <mergeCell ref="V79:V80"/>
    <mergeCell ref="W79:W80"/>
    <mergeCell ref="X79:X80"/>
    <mergeCell ref="Y79:Y80"/>
    <mergeCell ref="Z79:Z80"/>
    <mergeCell ref="AA79:AA80"/>
    <mergeCell ref="AA81:AG81"/>
    <mergeCell ref="AA82:AG83"/>
    <mergeCell ref="AK85:AL85"/>
    <mergeCell ref="AM85:AM86"/>
    <mergeCell ref="AI86:AJ86"/>
    <mergeCell ref="AK86:AL86"/>
    <mergeCell ref="A82:A83"/>
    <mergeCell ref="B82:B83"/>
    <mergeCell ref="AI82:AI83"/>
    <mergeCell ref="AJ82:AK83"/>
    <mergeCell ref="AL82:AL83"/>
    <mergeCell ref="AM82:AM83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AI87:AJ87"/>
    <mergeCell ref="AK87:AL87"/>
    <mergeCell ref="AI88:AJ88"/>
    <mergeCell ref="AK88:AL88"/>
    <mergeCell ref="U89:U90"/>
    <mergeCell ref="V89:V90"/>
    <mergeCell ref="AM89:AM90"/>
    <mergeCell ref="H91:H92"/>
    <mergeCell ref="I91:I92"/>
    <mergeCell ref="AE89:AE90"/>
    <mergeCell ref="AF89:AF90"/>
    <mergeCell ref="AG89:AG90"/>
    <mergeCell ref="AH89:AH90"/>
    <mergeCell ref="AI89:AJ90"/>
    <mergeCell ref="AK89:AL90"/>
    <mergeCell ref="Y89:Y90"/>
    <mergeCell ref="Z89:Z90"/>
    <mergeCell ref="AA89:AA90"/>
    <mergeCell ref="AB89:AB90"/>
    <mergeCell ref="A89:A90"/>
    <mergeCell ref="B89:B90"/>
    <mergeCell ref="AC89:AC90"/>
    <mergeCell ref="AD89:AD90"/>
    <mergeCell ref="S89:S90"/>
    <mergeCell ref="T89:T90"/>
    <mergeCell ref="A94:A95"/>
    <mergeCell ref="B94:B95"/>
    <mergeCell ref="AI94:AI95"/>
    <mergeCell ref="AJ94:AK95"/>
    <mergeCell ref="AL94:AL95"/>
    <mergeCell ref="A96:AL96"/>
    <mergeCell ref="Q94:W95"/>
    <mergeCell ref="J94:P95"/>
    <mergeCell ref="AH91:AH92"/>
    <mergeCell ref="AI91:AJ92"/>
    <mergeCell ref="AK91:AL92"/>
    <mergeCell ref="C93:I93"/>
    <mergeCell ref="C94:I95"/>
    <mergeCell ref="K89:K90"/>
    <mergeCell ref="L89:L90"/>
    <mergeCell ref="C89:C90"/>
    <mergeCell ref="D89:D90"/>
    <mergeCell ref="E89:E90"/>
    <mergeCell ref="F89:F90"/>
    <mergeCell ref="J91:J92"/>
    <mergeCell ref="K91:K92"/>
    <mergeCell ref="L91:L92"/>
    <mergeCell ref="M91:M92"/>
    <mergeCell ref="N91:N92"/>
    <mergeCell ref="O91:O92"/>
    <mergeCell ref="A91:A92"/>
    <mergeCell ref="B91:B92"/>
    <mergeCell ref="C91:C92"/>
    <mergeCell ref="D91:D92"/>
    <mergeCell ref="E91:E92"/>
    <mergeCell ref="F91:F92"/>
    <mergeCell ref="G91:G92"/>
    <mergeCell ref="AM91:AM92"/>
    <mergeCell ref="AH93:AH95"/>
    <mergeCell ref="AJ93:AK93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1:P92"/>
    <mergeCell ref="Q91:Q92"/>
    <mergeCell ref="R91:R92"/>
    <mergeCell ref="S91:S92"/>
    <mergeCell ref="T91:T92"/>
    <mergeCell ref="U91:U92"/>
    <mergeCell ref="J93:P93"/>
    <mergeCell ref="Q93:W93"/>
    <mergeCell ref="X93:AD93"/>
    <mergeCell ref="AE93:AG93"/>
    <mergeCell ref="AE94:AG95"/>
    <mergeCell ref="X94:AD95"/>
    <mergeCell ref="AI99:AJ99"/>
    <mergeCell ref="AK99:AL99"/>
    <mergeCell ref="AI100:AJ100"/>
    <mergeCell ref="AK100:AL100"/>
    <mergeCell ref="A101:A102"/>
    <mergeCell ref="B101:B102"/>
    <mergeCell ref="C101:C102"/>
    <mergeCell ref="D101:D102"/>
    <mergeCell ref="E101:E102"/>
    <mergeCell ref="F101:F102"/>
    <mergeCell ref="B97:B98"/>
    <mergeCell ref="AH97:AH98"/>
    <mergeCell ref="AI97:AJ97"/>
    <mergeCell ref="AK97:AL97"/>
    <mergeCell ref="AM97:AM98"/>
    <mergeCell ref="AI98:AJ98"/>
    <mergeCell ref="AK98:AL98"/>
    <mergeCell ref="C97:F97"/>
    <mergeCell ref="G97:M97"/>
    <mergeCell ref="N97:T97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AM101:AM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AE101:AE102"/>
    <mergeCell ref="AF101:AF102"/>
    <mergeCell ref="AH101:AH102"/>
    <mergeCell ref="AI101:AJ102"/>
    <mergeCell ref="AK101:AL102"/>
    <mergeCell ref="Y101:Y102"/>
    <mergeCell ref="Z101:Z102"/>
    <mergeCell ref="AA101:AA102"/>
    <mergeCell ref="AB101:AB102"/>
    <mergeCell ref="AC101:AC102"/>
    <mergeCell ref="AD101:AD102"/>
    <mergeCell ref="S101:S102"/>
    <mergeCell ref="AM103:AM104"/>
    <mergeCell ref="AE103:AE104"/>
    <mergeCell ref="AF103:AF104"/>
    <mergeCell ref="V103:V104"/>
    <mergeCell ref="W103:W104"/>
    <mergeCell ref="X103:X104"/>
    <mergeCell ref="B109:B110"/>
    <mergeCell ref="AH109:AH110"/>
    <mergeCell ref="AI109:AJ109"/>
    <mergeCell ref="AK109:AL109"/>
    <mergeCell ref="AI110:AJ110"/>
    <mergeCell ref="AK110:AL110"/>
    <mergeCell ref="A106:A107"/>
    <mergeCell ref="B106:B107"/>
    <mergeCell ref="AI106:AI107"/>
    <mergeCell ref="AJ106:AK107"/>
    <mergeCell ref="AL106:AL107"/>
    <mergeCell ref="A108:AL108"/>
    <mergeCell ref="C106:F107"/>
    <mergeCell ref="AH103:AH104"/>
    <mergeCell ref="AI103:AJ104"/>
    <mergeCell ref="AK103:AL104"/>
    <mergeCell ref="H101:H102"/>
    <mergeCell ref="I101:I102"/>
    <mergeCell ref="J101:J102"/>
    <mergeCell ref="K101:K102"/>
    <mergeCell ref="L101:L102"/>
    <mergeCell ref="R103:R104"/>
    <mergeCell ref="S103:S104"/>
    <mergeCell ref="T103:T104"/>
    <mergeCell ref="U103:U104"/>
    <mergeCell ref="J103:J104"/>
    <mergeCell ref="K103:K104"/>
    <mergeCell ref="AH105:AH107"/>
    <mergeCell ref="AJ105:AK105"/>
    <mergeCell ref="AB103:AB104"/>
    <mergeCell ref="AC103:AC104"/>
    <mergeCell ref="AD103:AD104"/>
    <mergeCell ref="G113:G114"/>
    <mergeCell ref="Y103:Y104"/>
    <mergeCell ref="Z103:Z104"/>
    <mergeCell ref="AA103:AA104"/>
    <mergeCell ref="P103:P104"/>
    <mergeCell ref="Q103:Q104"/>
    <mergeCell ref="N113:N114"/>
    <mergeCell ref="O113:O114"/>
    <mergeCell ref="P113:P114"/>
    <mergeCell ref="Q113:Q114"/>
    <mergeCell ref="R113:R114"/>
    <mergeCell ref="AM113:AM114"/>
    <mergeCell ref="AI113:AJ114"/>
    <mergeCell ref="AK113:AL114"/>
    <mergeCell ref="Y113:Y114"/>
    <mergeCell ref="Z113:Z114"/>
    <mergeCell ref="AA113:AA114"/>
    <mergeCell ref="AB113:AB114"/>
    <mergeCell ref="AC113:AC114"/>
    <mergeCell ref="AD113:AD114"/>
    <mergeCell ref="S113:S114"/>
    <mergeCell ref="T113:T114"/>
    <mergeCell ref="U113:U114"/>
    <mergeCell ref="V113:V114"/>
    <mergeCell ref="W113:W114"/>
    <mergeCell ref="X113:X114"/>
    <mergeCell ref="AB106:AF107"/>
    <mergeCell ref="L103:L104"/>
    <mergeCell ref="M103:M104"/>
    <mergeCell ref="N103:N104"/>
    <mergeCell ref="O103:O104"/>
    <mergeCell ref="K115:K116"/>
    <mergeCell ref="I113:I114"/>
    <mergeCell ref="J113:J114"/>
    <mergeCell ref="K113:K114"/>
    <mergeCell ref="L113:L114"/>
    <mergeCell ref="AI111:AJ111"/>
    <mergeCell ref="AK111:AL111"/>
    <mergeCell ref="AI112:AJ112"/>
    <mergeCell ref="AK112:AL112"/>
    <mergeCell ref="A113:A114"/>
    <mergeCell ref="B113:B114"/>
    <mergeCell ref="C113:C114"/>
    <mergeCell ref="D113:D114"/>
    <mergeCell ref="E113:E114"/>
    <mergeCell ref="F113:F114"/>
    <mergeCell ref="M115:M116"/>
    <mergeCell ref="N115:N116"/>
    <mergeCell ref="O115:O116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AE113:AE114"/>
    <mergeCell ref="AF113:AF114"/>
    <mergeCell ref="AG113:AG114"/>
    <mergeCell ref="AH113:AH114"/>
    <mergeCell ref="M113:M114"/>
    <mergeCell ref="AM115:AM116"/>
    <mergeCell ref="AH117:AH119"/>
    <mergeCell ref="AJ117:AK117"/>
    <mergeCell ref="AB115:AB116"/>
    <mergeCell ref="AC115:AC116"/>
    <mergeCell ref="AD115:AD116"/>
    <mergeCell ref="AE115:AE116"/>
    <mergeCell ref="AF115:AF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R115:R116"/>
    <mergeCell ref="H113:H114"/>
    <mergeCell ref="AI123:AJ123"/>
    <mergeCell ref="AK123:AL123"/>
    <mergeCell ref="AI124:AJ124"/>
    <mergeCell ref="AK124:AL124"/>
    <mergeCell ref="A125:A126"/>
    <mergeCell ref="B125:B126"/>
    <mergeCell ref="C125:C126"/>
    <mergeCell ref="D125:D126"/>
    <mergeCell ref="E125:E126"/>
    <mergeCell ref="F125:F126"/>
    <mergeCell ref="B121:B122"/>
    <mergeCell ref="AH121:AH122"/>
    <mergeCell ref="AI121:AJ121"/>
    <mergeCell ref="AK121:AL121"/>
    <mergeCell ref="AI122:AJ122"/>
    <mergeCell ref="AK122:AL122"/>
    <mergeCell ref="C121:H121"/>
    <mergeCell ref="I121:O121"/>
    <mergeCell ref="P121:V121"/>
    <mergeCell ref="W121:AC121"/>
    <mergeCell ref="AD121:AF121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J115:J116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AE125:AE126"/>
    <mergeCell ref="AF125:AF126"/>
    <mergeCell ref="AH125:AH126"/>
    <mergeCell ref="AI125:AJ126"/>
    <mergeCell ref="AK125:AL126"/>
    <mergeCell ref="Y125:Y126"/>
    <mergeCell ref="Z125:Z126"/>
    <mergeCell ref="AA125:AA126"/>
    <mergeCell ref="AB125:AB126"/>
    <mergeCell ref="AC125:AC126"/>
    <mergeCell ref="AD125:AD126"/>
    <mergeCell ref="S125:S126"/>
    <mergeCell ref="T125:T126"/>
    <mergeCell ref="U125:U126"/>
    <mergeCell ref="V125:V126"/>
    <mergeCell ref="W125:W126"/>
    <mergeCell ref="X125:X126"/>
    <mergeCell ref="M125:M126"/>
    <mergeCell ref="N125:N126"/>
    <mergeCell ref="O125:O126"/>
    <mergeCell ref="P125:P126"/>
    <mergeCell ref="Q125:Q126"/>
    <mergeCell ref="A130:A131"/>
    <mergeCell ref="B130:B131"/>
    <mergeCell ref="AI130:AI131"/>
    <mergeCell ref="AJ130:AK131"/>
    <mergeCell ref="AL130:AL131"/>
    <mergeCell ref="AM130:AM131"/>
    <mergeCell ref="AD130:AF131"/>
    <mergeCell ref="AH127:AH128"/>
    <mergeCell ref="AI127:AJ128"/>
    <mergeCell ref="AK127:AL128"/>
    <mergeCell ref="AM127:AM128"/>
    <mergeCell ref="AH129:AH131"/>
    <mergeCell ref="AJ129:AK129"/>
    <mergeCell ref="AB127:AB128"/>
    <mergeCell ref="AC127:AC128"/>
    <mergeCell ref="AD127:AD128"/>
    <mergeCell ref="AE127:AE128"/>
    <mergeCell ref="AF127:AF128"/>
    <mergeCell ref="V127:V128"/>
    <mergeCell ref="W127:W128"/>
    <mergeCell ref="X127:X128"/>
    <mergeCell ref="Y127:Y128"/>
    <mergeCell ref="Z127:Z128"/>
    <mergeCell ref="AA127:AA128"/>
    <mergeCell ref="P127:P128"/>
    <mergeCell ref="Q127:Q128"/>
    <mergeCell ref="R127:R128"/>
    <mergeCell ref="S127:S128"/>
    <mergeCell ref="T127:T128"/>
    <mergeCell ref="U127:U128"/>
    <mergeCell ref="J127:J128"/>
    <mergeCell ref="K127:K128"/>
    <mergeCell ref="I137:I138"/>
    <mergeCell ref="J137:J138"/>
    <mergeCell ref="K137:K138"/>
    <mergeCell ref="L137:L138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E137:E138"/>
    <mergeCell ref="F137:F138"/>
    <mergeCell ref="A132:AL132"/>
    <mergeCell ref="B133:B134"/>
    <mergeCell ref="AH133:AH134"/>
    <mergeCell ref="AI133:AJ133"/>
    <mergeCell ref="AK133:AL133"/>
    <mergeCell ref="AI134:AJ134"/>
    <mergeCell ref="AK134:AL134"/>
    <mergeCell ref="C133:F133"/>
    <mergeCell ref="G133:M133"/>
    <mergeCell ref="N133:T133"/>
    <mergeCell ref="U133:AA133"/>
    <mergeCell ref="AB133:AG133"/>
    <mergeCell ref="A139:A140"/>
    <mergeCell ref="B139:B140"/>
    <mergeCell ref="C139:C140"/>
    <mergeCell ref="D139:D140"/>
    <mergeCell ref="E139:E140"/>
    <mergeCell ref="F139:F140"/>
    <mergeCell ref="AE137:AE138"/>
    <mergeCell ref="AF137:AF138"/>
    <mergeCell ref="AG137:AG138"/>
    <mergeCell ref="AH137:AH138"/>
    <mergeCell ref="AI137:AJ138"/>
    <mergeCell ref="AK137:AL138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U137:U138"/>
    <mergeCell ref="V137:V138"/>
    <mergeCell ref="W137:W138"/>
    <mergeCell ref="X137:X138"/>
    <mergeCell ref="M137:M138"/>
    <mergeCell ref="N137:N138"/>
    <mergeCell ref="O137:O138"/>
    <mergeCell ref="P137:P138"/>
    <mergeCell ref="Q137:Q138"/>
    <mergeCell ref="R137:R138"/>
    <mergeCell ref="G137:G138"/>
    <mergeCell ref="H137:H138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B144:AG144"/>
    <mergeCell ref="AJ144:AK144"/>
    <mergeCell ref="AE13:AG13"/>
    <mergeCell ref="AE15:AG23"/>
    <mergeCell ref="AG39:AG47"/>
    <mergeCell ref="AG63:AG71"/>
    <mergeCell ref="AG99:AG107"/>
    <mergeCell ref="AG123:AG131"/>
    <mergeCell ref="C25:H25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C141:F141"/>
    <mergeCell ref="AE139:AE140"/>
    <mergeCell ref="AF139:AF140"/>
    <mergeCell ref="AG139:AG140"/>
    <mergeCell ref="AH139:AH140"/>
    <mergeCell ref="AI139:AJ140"/>
    <mergeCell ref="AK139:AL140"/>
    <mergeCell ref="Y139:Y140"/>
    <mergeCell ref="Z139:Z140"/>
    <mergeCell ref="AA139:AA140"/>
    <mergeCell ref="AB139:AB140"/>
    <mergeCell ref="AC139:AC140"/>
    <mergeCell ref="AD139:AD140"/>
    <mergeCell ref="S139:S140"/>
    <mergeCell ref="C61:G61"/>
    <mergeCell ref="H61:N61"/>
    <mergeCell ref="O61:U61"/>
    <mergeCell ref="V61:AB61"/>
    <mergeCell ref="S1:Y1"/>
    <mergeCell ref="Z1:AF1"/>
    <mergeCell ref="C13:H13"/>
    <mergeCell ref="I13:O13"/>
    <mergeCell ref="P13:V13"/>
    <mergeCell ref="W13:AC13"/>
    <mergeCell ref="C9:D9"/>
    <mergeCell ref="C10:D11"/>
    <mergeCell ref="M43:M44"/>
    <mergeCell ref="N43:N44"/>
    <mergeCell ref="O43:O44"/>
    <mergeCell ref="R41:R42"/>
    <mergeCell ref="G41:G42"/>
    <mergeCell ref="H41:H42"/>
    <mergeCell ref="I41:I42"/>
    <mergeCell ref="J41:J42"/>
    <mergeCell ref="K41:K42"/>
    <mergeCell ref="L41:L42"/>
    <mergeCell ref="K29:K30"/>
    <mergeCell ref="L29:L30"/>
    <mergeCell ref="K19:K20"/>
    <mergeCell ref="L19:L20"/>
    <mergeCell ref="P22:V23"/>
    <mergeCell ref="C33:H33"/>
    <mergeCell ref="I33:O33"/>
    <mergeCell ref="AD33:AG33"/>
    <mergeCell ref="W33:AC33"/>
    <mergeCell ref="P33:V33"/>
    <mergeCell ref="C130:H131"/>
    <mergeCell ref="I130:O131"/>
    <mergeCell ref="P130:V131"/>
    <mergeCell ref="W130:AC131"/>
    <mergeCell ref="U97:AA97"/>
    <mergeCell ref="AB97:AF97"/>
    <mergeCell ref="C109:D109"/>
    <mergeCell ref="E109:K109"/>
    <mergeCell ref="L109:R109"/>
    <mergeCell ref="S109:Y109"/>
    <mergeCell ref="Z109:AF109"/>
    <mergeCell ref="C105:F105"/>
    <mergeCell ref="G105:M105"/>
    <mergeCell ref="N105:T105"/>
    <mergeCell ref="L127:L128"/>
    <mergeCell ref="M127:M128"/>
    <mergeCell ref="N127:N128"/>
    <mergeCell ref="O127:O128"/>
    <mergeCell ref="R125:R126"/>
    <mergeCell ref="G125:G126"/>
    <mergeCell ref="H125:H126"/>
    <mergeCell ref="I125:I126"/>
    <mergeCell ref="J125:J126"/>
    <mergeCell ref="K125:K126"/>
    <mergeCell ref="L125:L126"/>
    <mergeCell ref="L115:L116"/>
    <mergeCell ref="U106:AA107"/>
    <mergeCell ref="N106:T107"/>
    <mergeCell ref="G106:M107"/>
    <mergeCell ref="S115:S116"/>
    <mergeCell ref="T115:T116"/>
    <mergeCell ref="U115:U116"/>
    <mergeCell ref="C21:H21"/>
    <mergeCell ref="I21:O21"/>
    <mergeCell ref="P21:V21"/>
    <mergeCell ref="W21:AC21"/>
    <mergeCell ref="E9:K9"/>
    <mergeCell ref="E10:K11"/>
    <mergeCell ref="L9:R9"/>
    <mergeCell ref="L10:R11"/>
    <mergeCell ref="S9:Y9"/>
    <mergeCell ref="S10:Y11"/>
    <mergeCell ref="S31:S32"/>
    <mergeCell ref="T31:T32"/>
    <mergeCell ref="U31:U32"/>
    <mergeCell ref="J31:J32"/>
    <mergeCell ref="K31:K32"/>
    <mergeCell ref="L31:L32"/>
    <mergeCell ref="M31:M32"/>
    <mergeCell ref="N31:N32"/>
    <mergeCell ref="O31:O32"/>
    <mergeCell ref="Q29:Q30"/>
    <mergeCell ref="R29:R30"/>
    <mergeCell ref="G29:G30"/>
    <mergeCell ref="H29:H30"/>
    <mergeCell ref="AF57:AG57"/>
    <mergeCell ref="D57:J57"/>
    <mergeCell ref="K57:Q57"/>
    <mergeCell ref="R57:X57"/>
    <mergeCell ref="Y57:AE57"/>
    <mergeCell ref="AF58:AG59"/>
    <mergeCell ref="K58:Q59"/>
    <mergeCell ref="D58:J59"/>
    <mergeCell ref="R58:X59"/>
    <mergeCell ref="Y58:AE59"/>
    <mergeCell ref="C45:E45"/>
    <mergeCell ref="F45:L45"/>
    <mergeCell ref="M45:S45"/>
    <mergeCell ref="T45:Z45"/>
    <mergeCell ref="AA45:AF45"/>
    <mergeCell ref="AA46:AF47"/>
    <mergeCell ref="T46:Z47"/>
    <mergeCell ref="C46:E47"/>
    <mergeCell ref="F46:L47"/>
    <mergeCell ref="M46:S47"/>
    <mergeCell ref="K55:K56"/>
    <mergeCell ref="L55:L56"/>
    <mergeCell ref="M55:M56"/>
    <mergeCell ref="N55:N56"/>
    <mergeCell ref="O55:O56"/>
    <mergeCell ref="Q53:Q54"/>
    <mergeCell ref="R53:R54"/>
    <mergeCell ref="G53:G54"/>
    <mergeCell ref="H53:H54"/>
    <mergeCell ref="I53:I54"/>
    <mergeCell ref="J53:J54"/>
    <mergeCell ref="K53:K54"/>
    <mergeCell ref="M81:S81"/>
    <mergeCell ref="M82:S83"/>
    <mergeCell ref="C69:G69"/>
    <mergeCell ref="C70:G71"/>
    <mergeCell ref="H69:N69"/>
    <mergeCell ref="H70:N71"/>
    <mergeCell ref="O69:U69"/>
    <mergeCell ref="O70:U71"/>
    <mergeCell ref="M73:S73"/>
    <mergeCell ref="T73:Z73"/>
    <mergeCell ref="AA73:AG73"/>
    <mergeCell ref="X85:AD85"/>
    <mergeCell ref="AE85:AG85"/>
    <mergeCell ref="T81:Z81"/>
    <mergeCell ref="T82:Z83"/>
    <mergeCell ref="P79:P80"/>
    <mergeCell ref="Q79:Q80"/>
    <mergeCell ref="R79:R80"/>
    <mergeCell ref="S79:S80"/>
    <mergeCell ref="T79:T80"/>
    <mergeCell ref="U79:U80"/>
    <mergeCell ref="J79:J80"/>
    <mergeCell ref="K79:K80"/>
    <mergeCell ref="C85:I85"/>
    <mergeCell ref="J85:P85"/>
    <mergeCell ref="Q85:W85"/>
    <mergeCell ref="L79:L80"/>
    <mergeCell ref="M79:M80"/>
    <mergeCell ref="A84:AL84"/>
    <mergeCell ref="B85:B86"/>
    <mergeCell ref="AH85:AH86"/>
    <mergeCell ref="AI85:AJ85"/>
    <mergeCell ref="C34:H35"/>
    <mergeCell ref="AG118:AG119"/>
    <mergeCell ref="G141:M141"/>
    <mergeCell ref="N141:T141"/>
    <mergeCell ref="U141:AA141"/>
    <mergeCell ref="AB141:AG141"/>
    <mergeCell ref="C142:F143"/>
    <mergeCell ref="G142:M143"/>
    <mergeCell ref="N142:T143"/>
    <mergeCell ref="U142:AA143"/>
    <mergeCell ref="AB142:AG143"/>
    <mergeCell ref="S117:Y117"/>
    <mergeCell ref="Z117:AF117"/>
    <mergeCell ref="Z118:AF119"/>
    <mergeCell ref="S118:Y119"/>
    <mergeCell ref="C129:H129"/>
    <mergeCell ref="I129:O129"/>
    <mergeCell ref="P129:V129"/>
    <mergeCell ref="W129:AC129"/>
    <mergeCell ref="AD129:AF129"/>
    <mergeCell ref="C117:D117"/>
    <mergeCell ref="C118:D119"/>
    <mergeCell ref="E117:K117"/>
    <mergeCell ref="E118:K119"/>
    <mergeCell ref="L117:R117"/>
    <mergeCell ref="L118:R119"/>
    <mergeCell ref="U105:AA105"/>
    <mergeCell ref="AB105:AF105"/>
    <mergeCell ref="C81:E81"/>
    <mergeCell ref="C82:E83"/>
    <mergeCell ref="F81:L81"/>
    <mergeCell ref="F82:L83"/>
  </mergeCells>
  <phoneticPr fontId="17" type="noConversion"/>
  <dataValidations count="2">
    <dataValidation type="whole" operator="greaterThan" allowBlank="1" showInputMessage="1" showErrorMessage="1" sqref="AO9:AO15" xr:uid="{935932B9-6BAC-4399-B495-6FE2EAB572D5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CCEABA7A-8919-4749-BBF3-7ED72FED76D1}">
      <formula1>0</formula1>
    </dataValidation>
  </dataValidations>
  <pageMargins left="0.70866141732283472" right="0.70866141732283472" top="0.94488188976377963" bottom="0.55118110236220474" header="0.31496062992125984" footer="0.11811023622047245"/>
  <pageSetup paperSize="9" scale="92" orientation="landscape" r:id="rId1"/>
  <headerFooter>
    <oddHeader>&amp;L&amp;"Arial,Fett"&amp;12MUSTER Arbeitszeitkalender 2020&amp;R&amp;"Arial,Fett"&amp;11Gebäudetechnik</oddHeader>
    <oddFooter>&amp;R&amp;9&amp;D</oddFooter>
  </headerFooter>
  <rowBreaks count="2" manualBreakCount="2">
    <brk id="47" max="37" man="1"/>
    <brk id="95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79C-DDF2-4E0A-9B19-97D1000F3A3E}">
  <dimension ref="A1:AM36"/>
  <sheetViews>
    <sheetView zoomScale="130" zoomScaleNormal="130" workbookViewId="0">
      <selection activeCell="T19" sqref="T19:T20"/>
    </sheetView>
  </sheetViews>
  <sheetFormatPr baseColWidth="10" defaultRowHeight="13.2" x14ac:dyDescent="0.25"/>
  <cols>
    <col min="1" max="1" width="2" style="34" bestFit="1" customWidth="1"/>
    <col min="2" max="2" width="17.33203125" customWidth="1"/>
    <col min="3" max="33" width="2.3320312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33203125" customWidth="1"/>
  </cols>
  <sheetData>
    <row r="1" spans="1:39" ht="8.4" customHeight="1" x14ac:dyDescent="0.25">
      <c r="A1" s="8"/>
      <c r="B1" s="344" t="s">
        <v>0</v>
      </c>
      <c r="C1" s="175" t="s">
        <v>1</v>
      </c>
      <c r="D1" s="176"/>
      <c r="E1" s="176"/>
      <c r="F1" s="176"/>
      <c r="G1" s="326"/>
      <c r="H1" s="175" t="s">
        <v>2</v>
      </c>
      <c r="I1" s="176"/>
      <c r="J1" s="176"/>
      <c r="K1" s="176"/>
      <c r="L1" s="176"/>
      <c r="M1" s="176"/>
      <c r="N1" s="176"/>
      <c r="O1" s="175" t="s">
        <v>3</v>
      </c>
      <c r="P1" s="176"/>
      <c r="Q1" s="176"/>
      <c r="R1" s="176"/>
      <c r="S1" s="176"/>
      <c r="T1" s="176"/>
      <c r="U1" s="176"/>
      <c r="V1" s="175" t="s">
        <v>4</v>
      </c>
      <c r="W1" s="176"/>
      <c r="X1" s="176"/>
      <c r="Y1" s="176"/>
      <c r="Z1" s="176"/>
      <c r="AA1" s="176"/>
      <c r="AB1" s="326"/>
      <c r="AC1" s="175" t="s">
        <v>12</v>
      </c>
      <c r="AD1" s="176"/>
      <c r="AE1" s="176"/>
      <c r="AF1" s="176"/>
      <c r="AG1" s="326"/>
      <c r="AH1" s="298" t="s">
        <v>5</v>
      </c>
      <c r="AI1" s="170" t="s">
        <v>7</v>
      </c>
      <c r="AJ1" s="170"/>
      <c r="AK1" s="170" t="s">
        <v>9</v>
      </c>
      <c r="AL1" s="170"/>
      <c r="AM1" s="247"/>
    </row>
    <row r="2" spans="1:39" ht="8.4" customHeight="1" thickBot="1" x14ac:dyDescent="0.3">
      <c r="A2" s="40"/>
      <c r="B2" s="344"/>
      <c r="C2" s="5">
        <v>1</v>
      </c>
      <c r="D2" s="6">
        <v>2</v>
      </c>
      <c r="E2" s="6">
        <v>3</v>
      </c>
      <c r="F2" s="6">
        <v>4</v>
      </c>
      <c r="G2" s="15">
        <v>5</v>
      </c>
      <c r="H2" s="37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9">
        <v>12</v>
      </c>
      <c r="O2" s="37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9">
        <v>19</v>
      </c>
      <c r="V2" s="37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9">
        <v>26</v>
      </c>
      <c r="AC2" s="37">
        <v>27</v>
      </c>
      <c r="AD2" s="38">
        <v>28</v>
      </c>
      <c r="AE2" s="38">
        <v>29</v>
      </c>
      <c r="AF2" s="38">
        <v>30</v>
      </c>
      <c r="AG2" s="39">
        <v>31</v>
      </c>
      <c r="AH2" s="298"/>
      <c r="AI2" s="260">
        <v>23</v>
      </c>
      <c r="AJ2" s="260"/>
      <c r="AK2" s="260">
        <v>184</v>
      </c>
      <c r="AL2" s="260"/>
      <c r="AM2" s="247"/>
    </row>
    <row r="3" spans="1:39" ht="17.100000000000001" customHeight="1" x14ac:dyDescent="0.25">
      <c r="A3" s="42">
        <v>1</v>
      </c>
      <c r="B3" s="44" t="s">
        <v>6</v>
      </c>
      <c r="C3" s="70">
        <v>8</v>
      </c>
      <c r="D3" s="71">
        <v>8</v>
      </c>
      <c r="E3" s="71">
        <v>8</v>
      </c>
      <c r="F3" s="25"/>
      <c r="G3" s="4"/>
      <c r="H3" s="23">
        <v>8</v>
      </c>
      <c r="I3" s="24">
        <v>8</v>
      </c>
      <c r="J3" s="24">
        <v>8</v>
      </c>
      <c r="K3" s="24">
        <v>8</v>
      </c>
      <c r="L3" s="24">
        <v>8</v>
      </c>
      <c r="M3" s="25"/>
      <c r="N3" s="4"/>
      <c r="O3" s="23">
        <v>8</v>
      </c>
      <c r="P3" s="24">
        <v>8</v>
      </c>
      <c r="Q3" s="24">
        <v>8</v>
      </c>
      <c r="R3" s="24">
        <v>8</v>
      </c>
      <c r="S3" s="24">
        <v>8</v>
      </c>
      <c r="T3" s="25"/>
      <c r="U3" s="4"/>
      <c r="V3" s="23"/>
      <c r="W3" s="24"/>
      <c r="X3" s="24"/>
      <c r="Y3" s="24"/>
      <c r="Z3" s="24"/>
      <c r="AA3" s="25"/>
      <c r="AB3" s="4"/>
      <c r="AC3" s="23">
        <v>5</v>
      </c>
      <c r="AD3" s="24">
        <v>8</v>
      </c>
      <c r="AE3" s="24">
        <v>8</v>
      </c>
      <c r="AF3" s="24">
        <v>9</v>
      </c>
      <c r="AG3" s="26">
        <v>7</v>
      </c>
      <c r="AH3" s="43">
        <v>141</v>
      </c>
      <c r="AI3" s="228" t="s">
        <v>87</v>
      </c>
      <c r="AJ3" s="229"/>
      <c r="AK3" s="345">
        <v>35</v>
      </c>
      <c r="AL3" s="346"/>
      <c r="AM3" s="1"/>
    </row>
    <row r="4" spans="1:39" ht="8.4" customHeight="1" x14ac:dyDescent="0.25">
      <c r="A4" s="42"/>
      <c r="B4" s="27" t="s">
        <v>107</v>
      </c>
      <c r="C4" s="86" t="s">
        <v>54</v>
      </c>
      <c r="D4" s="87" t="s">
        <v>54</v>
      </c>
      <c r="E4" s="87" t="s">
        <v>55</v>
      </c>
      <c r="F4" s="30"/>
      <c r="G4" s="32"/>
      <c r="H4" s="72"/>
      <c r="I4" s="73"/>
      <c r="J4" s="73"/>
      <c r="K4" s="73"/>
      <c r="L4" s="29"/>
      <c r="M4" s="30"/>
      <c r="N4" s="32"/>
      <c r="O4" s="28"/>
      <c r="P4" s="29"/>
      <c r="Q4" s="29"/>
      <c r="R4" s="29"/>
      <c r="S4" s="29"/>
      <c r="T4" s="30"/>
      <c r="U4" s="32"/>
      <c r="V4" s="28"/>
      <c r="W4" s="29"/>
      <c r="X4" s="29"/>
      <c r="Y4" s="29"/>
      <c r="Z4" s="29"/>
      <c r="AA4" s="30"/>
      <c r="AB4" s="32"/>
      <c r="AC4" s="72"/>
      <c r="AD4" s="29"/>
      <c r="AE4" s="29"/>
      <c r="AF4" s="29"/>
      <c r="AG4" s="31"/>
      <c r="AH4" s="74"/>
      <c r="AI4" s="232" t="s">
        <v>86</v>
      </c>
      <c r="AJ4" s="233"/>
      <c r="AK4" s="347" t="s">
        <v>106</v>
      </c>
      <c r="AL4" s="348"/>
      <c r="AM4" s="1"/>
    </row>
    <row r="5" spans="1:39" ht="8.4" customHeight="1" x14ac:dyDescent="0.25">
      <c r="A5" s="295">
        <v>2</v>
      </c>
      <c r="B5" s="171" t="s">
        <v>8</v>
      </c>
      <c r="C5" s="340"/>
      <c r="D5" s="341"/>
      <c r="E5" s="341"/>
      <c r="F5" s="341"/>
      <c r="G5" s="339"/>
      <c r="H5" s="340"/>
      <c r="I5" s="341"/>
      <c r="J5" s="341"/>
      <c r="K5" s="341"/>
      <c r="L5" s="341"/>
      <c r="M5" s="341"/>
      <c r="N5" s="339"/>
      <c r="O5" s="340"/>
      <c r="P5" s="341"/>
      <c r="Q5" s="341"/>
      <c r="R5" s="341"/>
      <c r="S5" s="341"/>
      <c r="T5" s="341"/>
      <c r="U5" s="339"/>
      <c r="V5" s="340">
        <v>3</v>
      </c>
      <c r="W5" s="341">
        <v>3</v>
      </c>
      <c r="X5" s="341">
        <v>2</v>
      </c>
      <c r="Y5" s="341">
        <v>3</v>
      </c>
      <c r="Z5" s="341">
        <v>3</v>
      </c>
      <c r="AA5" s="341"/>
      <c r="AB5" s="339"/>
      <c r="AC5" s="340">
        <v>3</v>
      </c>
      <c r="AD5" s="342"/>
      <c r="AE5" s="342"/>
      <c r="AF5" s="341"/>
      <c r="AG5" s="339"/>
      <c r="AH5" s="289">
        <v>17</v>
      </c>
      <c r="AI5" s="220" t="s">
        <v>59</v>
      </c>
      <c r="AJ5" s="221"/>
      <c r="AK5" s="320">
        <f>AH3+AH5+AH7</f>
        <v>184</v>
      </c>
      <c r="AL5" s="321"/>
      <c r="AM5" s="190"/>
    </row>
    <row r="6" spans="1:39" ht="8.4" customHeight="1" x14ac:dyDescent="0.25">
      <c r="A6" s="295"/>
      <c r="B6" s="343"/>
      <c r="C6" s="308"/>
      <c r="D6" s="312"/>
      <c r="E6" s="312"/>
      <c r="F6" s="312"/>
      <c r="G6" s="310"/>
      <c r="H6" s="308"/>
      <c r="I6" s="312"/>
      <c r="J6" s="312"/>
      <c r="K6" s="312"/>
      <c r="L6" s="312"/>
      <c r="M6" s="312"/>
      <c r="N6" s="310"/>
      <c r="O6" s="308"/>
      <c r="P6" s="312"/>
      <c r="Q6" s="312"/>
      <c r="R6" s="312"/>
      <c r="S6" s="312"/>
      <c r="T6" s="312"/>
      <c r="U6" s="310"/>
      <c r="V6" s="308"/>
      <c r="W6" s="312"/>
      <c r="X6" s="312"/>
      <c r="Y6" s="312"/>
      <c r="Z6" s="312"/>
      <c r="AA6" s="312"/>
      <c r="AB6" s="310"/>
      <c r="AC6" s="308"/>
      <c r="AD6" s="317"/>
      <c r="AE6" s="317"/>
      <c r="AF6" s="312"/>
      <c r="AG6" s="310"/>
      <c r="AH6" s="290"/>
      <c r="AI6" s="222"/>
      <c r="AJ6" s="223"/>
      <c r="AK6" s="322"/>
      <c r="AL6" s="323"/>
      <c r="AM6" s="190"/>
    </row>
    <row r="7" spans="1:39" ht="8.4" customHeight="1" x14ac:dyDescent="0.25">
      <c r="A7" s="295">
        <v>3</v>
      </c>
      <c r="B7" s="197" t="s">
        <v>10</v>
      </c>
      <c r="C7" s="340"/>
      <c r="D7" s="341"/>
      <c r="E7" s="341"/>
      <c r="F7" s="341"/>
      <c r="G7" s="339"/>
      <c r="H7" s="340"/>
      <c r="I7" s="341"/>
      <c r="J7" s="341"/>
      <c r="K7" s="341"/>
      <c r="L7" s="341"/>
      <c r="M7" s="341"/>
      <c r="N7" s="339"/>
      <c r="O7" s="340"/>
      <c r="P7" s="341"/>
      <c r="Q7" s="341"/>
      <c r="R7" s="341"/>
      <c r="S7" s="341"/>
      <c r="T7" s="341"/>
      <c r="U7" s="339"/>
      <c r="V7" s="340">
        <v>5</v>
      </c>
      <c r="W7" s="341">
        <v>5</v>
      </c>
      <c r="X7" s="341">
        <v>6</v>
      </c>
      <c r="Y7" s="341">
        <v>5</v>
      </c>
      <c r="Z7" s="341">
        <v>5</v>
      </c>
      <c r="AA7" s="341"/>
      <c r="AB7" s="339"/>
      <c r="AC7" s="340"/>
      <c r="AD7" s="342"/>
      <c r="AE7" s="342"/>
      <c r="AF7" s="341"/>
      <c r="AG7" s="339"/>
      <c r="AH7" s="289">
        <v>26</v>
      </c>
      <c r="AI7" s="249" t="s">
        <v>57</v>
      </c>
      <c r="AJ7" s="250"/>
      <c r="AK7" s="299" t="s">
        <v>106</v>
      </c>
      <c r="AL7" s="225"/>
    </row>
    <row r="8" spans="1:39" ht="8.4" customHeight="1" thickBot="1" x14ac:dyDescent="0.3">
      <c r="A8" s="295"/>
      <c r="B8" s="217"/>
      <c r="C8" s="308"/>
      <c r="D8" s="312"/>
      <c r="E8" s="312"/>
      <c r="F8" s="312"/>
      <c r="G8" s="310"/>
      <c r="H8" s="308"/>
      <c r="I8" s="312"/>
      <c r="J8" s="312"/>
      <c r="K8" s="312"/>
      <c r="L8" s="312"/>
      <c r="M8" s="312"/>
      <c r="N8" s="310"/>
      <c r="O8" s="308"/>
      <c r="P8" s="312"/>
      <c r="Q8" s="312"/>
      <c r="R8" s="312"/>
      <c r="S8" s="312"/>
      <c r="T8" s="312"/>
      <c r="U8" s="310"/>
      <c r="V8" s="308"/>
      <c r="W8" s="312"/>
      <c r="X8" s="312"/>
      <c r="Y8" s="312"/>
      <c r="Z8" s="312"/>
      <c r="AA8" s="312"/>
      <c r="AB8" s="310"/>
      <c r="AC8" s="308"/>
      <c r="AD8" s="317"/>
      <c r="AE8" s="317"/>
      <c r="AF8" s="312"/>
      <c r="AG8" s="310"/>
      <c r="AH8" s="290"/>
      <c r="AI8" s="251"/>
      <c r="AJ8" s="252"/>
      <c r="AK8" s="226"/>
      <c r="AL8" s="227"/>
    </row>
    <row r="9" spans="1:39" ht="15" customHeight="1" thickBot="1" x14ac:dyDescent="0.3">
      <c r="A9" s="42">
        <v>4</v>
      </c>
      <c r="B9" s="36" t="s">
        <v>58</v>
      </c>
      <c r="C9" s="151">
        <v>24</v>
      </c>
      <c r="D9" s="152"/>
      <c r="E9" s="152"/>
      <c r="F9" s="152"/>
      <c r="G9" s="153"/>
      <c r="H9" s="151">
        <v>40</v>
      </c>
      <c r="I9" s="152"/>
      <c r="J9" s="152"/>
      <c r="K9" s="152"/>
      <c r="L9" s="152"/>
      <c r="M9" s="152"/>
      <c r="N9" s="153"/>
      <c r="O9" s="151">
        <v>40</v>
      </c>
      <c r="P9" s="152"/>
      <c r="Q9" s="152"/>
      <c r="R9" s="152"/>
      <c r="S9" s="152"/>
      <c r="T9" s="152"/>
      <c r="U9" s="153"/>
      <c r="V9" s="151">
        <v>40</v>
      </c>
      <c r="W9" s="152"/>
      <c r="X9" s="152"/>
      <c r="Y9" s="152"/>
      <c r="Z9" s="152"/>
      <c r="AA9" s="152"/>
      <c r="AB9" s="153"/>
      <c r="AC9" s="151">
        <v>40</v>
      </c>
      <c r="AD9" s="152"/>
      <c r="AE9" s="152"/>
      <c r="AF9" s="152"/>
      <c r="AG9" s="153"/>
      <c r="AH9" s="187"/>
      <c r="AI9" s="80" t="s">
        <v>91</v>
      </c>
      <c r="AJ9" s="257" t="s">
        <v>92</v>
      </c>
      <c r="AK9" s="257"/>
      <c r="AL9" s="81" t="s">
        <v>60</v>
      </c>
      <c r="AM9" s="1"/>
    </row>
    <row r="10" spans="1:39" ht="8.4" customHeight="1" x14ac:dyDescent="0.25">
      <c r="A10" s="294">
        <v>5</v>
      </c>
      <c r="B10" s="197" t="s">
        <v>61</v>
      </c>
      <c r="C10" s="337"/>
      <c r="D10" s="337"/>
      <c r="E10" s="337"/>
      <c r="F10" s="337"/>
      <c r="G10" s="337"/>
      <c r="H10" s="337" t="s">
        <v>85</v>
      </c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188"/>
      <c r="AI10" s="170">
        <f>SUM(AK3:AL6)</f>
        <v>219</v>
      </c>
      <c r="AJ10" s="241">
        <v>184</v>
      </c>
      <c r="AK10" s="242"/>
      <c r="AL10" s="245">
        <f>AI10-AJ10</f>
        <v>35</v>
      </c>
      <c r="AM10" s="190"/>
    </row>
    <row r="11" spans="1:39" ht="8.4" customHeight="1" thickBot="1" x14ac:dyDescent="0.3">
      <c r="A11" s="294"/>
      <c r="B11" s="19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189"/>
      <c r="AI11" s="200"/>
      <c r="AJ11" s="243"/>
      <c r="AK11" s="244"/>
      <c r="AL11" s="246"/>
      <c r="AM11" s="190"/>
    </row>
    <row r="12" spans="1:39" x14ac:dyDescent="0.25">
      <c r="A12" s="284"/>
      <c r="B12" s="335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7"/>
    </row>
    <row r="13" spans="1:39" ht="8.4" customHeight="1" x14ac:dyDescent="0.25">
      <c r="A13" s="163"/>
      <c r="B13" s="324" t="s">
        <v>11</v>
      </c>
      <c r="C13" s="175" t="s">
        <v>12</v>
      </c>
      <c r="D13" s="326"/>
      <c r="E13" s="175" t="s">
        <v>13</v>
      </c>
      <c r="F13" s="176"/>
      <c r="G13" s="176"/>
      <c r="H13" s="176"/>
      <c r="I13" s="176"/>
      <c r="J13" s="176"/>
      <c r="K13" s="326"/>
      <c r="L13" s="175" t="s">
        <v>14</v>
      </c>
      <c r="M13" s="176"/>
      <c r="N13" s="176"/>
      <c r="O13" s="176"/>
      <c r="P13" s="176"/>
      <c r="Q13" s="176"/>
      <c r="R13" s="326"/>
      <c r="S13" s="175" t="s">
        <v>15</v>
      </c>
      <c r="T13" s="176"/>
      <c r="U13" s="176"/>
      <c r="V13" s="176"/>
      <c r="W13" s="176"/>
      <c r="X13" s="176"/>
      <c r="Y13" s="326"/>
      <c r="Z13" s="175" t="s">
        <v>16</v>
      </c>
      <c r="AA13" s="176"/>
      <c r="AB13" s="176"/>
      <c r="AC13" s="176"/>
      <c r="AD13" s="176"/>
      <c r="AE13" s="176"/>
      <c r="AF13" s="176"/>
      <c r="AG13" s="326"/>
      <c r="AH13" s="168" t="s">
        <v>5</v>
      </c>
      <c r="AI13" s="170" t="s">
        <v>17</v>
      </c>
      <c r="AJ13" s="170"/>
      <c r="AK13" s="170" t="s">
        <v>18</v>
      </c>
      <c r="AL13" s="170"/>
      <c r="AM13" s="292"/>
    </row>
    <row r="14" spans="1:39" ht="8.4" customHeight="1" thickBot="1" x14ac:dyDescent="0.3">
      <c r="A14" s="285"/>
      <c r="B14" s="325"/>
      <c r="C14" s="5">
        <v>1</v>
      </c>
      <c r="D14" s="15">
        <v>2</v>
      </c>
      <c r="E14" s="37">
        <v>3</v>
      </c>
      <c r="F14" s="38">
        <v>4</v>
      </c>
      <c r="G14" s="38">
        <v>5</v>
      </c>
      <c r="H14" s="38">
        <v>6</v>
      </c>
      <c r="I14" s="38">
        <v>7</v>
      </c>
      <c r="J14" s="38">
        <v>8</v>
      </c>
      <c r="K14" s="39">
        <v>9</v>
      </c>
      <c r="L14" s="37">
        <v>10</v>
      </c>
      <c r="M14" s="38">
        <v>11</v>
      </c>
      <c r="N14" s="38">
        <v>12</v>
      </c>
      <c r="O14" s="38">
        <v>13</v>
      </c>
      <c r="P14" s="38">
        <v>14</v>
      </c>
      <c r="Q14" s="38">
        <v>15</v>
      </c>
      <c r="R14" s="39">
        <v>16</v>
      </c>
      <c r="S14" s="37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9">
        <v>23</v>
      </c>
      <c r="Z14" s="37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18"/>
      <c r="AG14" s="19"/>
      <c r="AH14" s="169"/>
      <c r="AI14" s="260">
        <v>20</v>
      </c>
      <c r="AJ14" s="260"/>
      <c r="AK14" s="260">
        <v>160</v>
      </c>
      <c r="AL14" s="260"/>
      <c r="AM14" s="293"/>
    </row>
    <row r="15" spans="1:39" ht="17.100000000000001" customHeight="1" x14ac:dyDescent="0.25">
      <c r="A15" s="42">
        <v>1</v>
      </c>
      <c r="B15" s="44" t="s">
        <v>6</v>
      </c>
      <c r="C15" s="61"/>
      <c r="D15" s="4"/>
      <c r="E15" s="20">
        <v>9</v>
      </c>
      <c r="F15" s="20">
        <v>9</v>
      </c>
      <c r="G15" s="20">
        <v>8</v>
      </c>
      <c r="H15" s="24">
        <v>8</v>
      </c>
      <c r="I15" s="24">
        <v>8</v>
      </c>
      <c r="J15" s="25"/>
      <c r="K15" s="50"/>
      <c r="L15" s="23">
        <v>8</v>
      </c>
      <c r="M15" s="20">
        <v>8</v>
      </c>
      <c r="N15" s="20">
        <v>9</v>
      </c>
      <c r="O15" s="24">
        <v>7</v>
      </c>
      <c r="P15" s="24">
        <v>8</v>
      </c>
      <c r="Q15" s="25"/>
      <c r="R15" s="50"/>
      <c r="S15" s="23">
        <v>9</v>
      </c>
      <c r="T15" s="20">
        <v>9</v>
      </c>
      <c r="U15" s="20">
        <v>9</v>
      </c>
      <c r="V15" s="24">
        <v>8</v>
      </c>
      <c r="W15" s="24">
        <v>8</v>
      </c>
      <c r="X15" s="25"/>
      <c r="Y15" s="50"/>
      <c r="Z15" s="23">
        <v>9</v>
      </c>
      <c r="AA15" s="20">
        <v>6</v>
      </c>
      <c r="AB15" s="20">
        <v>9</v>
      </c>
      <c r="AC15" s="24">
        <v>8</v>
      </c>
      <c r="AD15" s="24">
        <v>8</v>
      </c>
      <c r="AE15" s="25"/>
      <c r="AF15" s="50"/>
      <c r="AG15" s="16"/>
      <c r="AH15" s="20">
        <f>SUM(E15:AD15)</f>
        <v>165</v>
      </c>
      <c r="AI15" s="228" t="s">
        <v>87</v>
      </c>
      <c r="AJ15" s="229"/>
      <c r="AK15" s="345">
        <v>35</v>
      </c>
      <c r="AL15" s="346"/>
      <c r="AM15" s="47"/>
    </row>
    <row r="16" spans="1:39" ht="8.25" customHeight="1" x14ac:dyDescent="0.25">
      <c r="A16" s="49"/>
      <c r="B16" s="52" t="s">
        <v>107</v>
      </c>
      <c r="C16" s="62"/>
      <c r="D16" s="54"/>
      <c r="E16" s="75"/>
      <c r="F16" s="75"/>
      <c r="G16" s="55"/>
      <c r="H16" s="56"/>
      <c r="I16" s="56"/>
      <c r="J16" s="63"/>
      <c r="K16" s="57"/>
      <c r="L16" s="53"/>
      <c r="M16" s="55"/>
      <c r="N16" s="55"/>
      <c r="O16" s="56"/>
      <c r="P16" s="56"/>
      <c r="Q16" s="63"/>
      <c r="R16" s="57"/>
      <c r="S16" s="53"/>
      <c r="T16" s="55"/>
      <c r="U16" s="55"/>
      <c r="V16" s="56"/>
      <c r="W16" s="56"/>
      <c r="X16" s="63"/>
      <c r="Y16" s="57"/>
      <c r="Z16" s="53"/>
      <c r="AA16" s="55"/>
      <c r="AB16" s="55"/>
      <c r="AC16" s="56"/>
      <c r="AD16" s="56"/>
      <c r="AE16" s="63"/>
      <c r="AF16" s="17"/>
      <c r="AG16" s="21"/>
      <c r="AH16" s="82"/>
      <c r="AI16" s="232" t="s">
        <v>86</v>
      </c>
      <c r="AJ16" s="233"/>
      <c r="AK16" s="347" t="s">
        <v>106</v>
      </c>
      <c r="AL16" s="348"/>
      <c r="AM16" s="1"/>
    </row>
    <row r="17" spans="1:39" ht="8.4" customHeight="1" x14ac:dyDescent="0.25">
      <c r="A17" s="276">
        <v>2</v>
      </c>
      <c r="B17" s="314" t="s">
        <v>8</v>
      </c>
      <c r="C17" s="308"/>
      <c r="D17" s="310"/>
      <c r="E17" s="308"/>
      <c r="F17" s="312"/>
      <c r="G17" s="312"/>
      <c r="H17" s="312"/>
      <c r="I17" s="312"/>
      <c r="J17" s="312"/>
      <c r="K17" s="310"/>
      <c r="L17" s="308"/>
      <c r="M17" s="312"/>
      <c r="N17" s="312"/>
      <c r="O17" s="312"/>
      <c r="P17" s="312"/>
      <c r="Q17" s="312"/>
      <c r="R17" s="310"/>
      <c r="S17" s="308"/>
      <c r="T17" s="312"/>
      <c r="U17" s="312"/>
      <c r="V17" s="312"/>
      <c r="W17" s="312"/>
      <c r="X17" s="312"/>
      <c r="Y17" s="310"/>
      <c r="Z17" s="308"/>
      <c r="AA17" s="312"/>
      <c r="AB17" s="312"/>
      <c r="AC17" s="312"/>
      <c r="AD17" s="312"/>
      <c r="AE17" s="312"/>
      <c r="AF17" s="17"/>
      <c r="AG17" s="21"/>
      <c r="AH17" s="331" t="s">
        <v>106</v>
      </c>
      <c r="AI17" s="220" t="s">
        <v>63</v>
      </c>
      <c r="AJ17" s="221"/>
      <c r="AK17" s="320">
        <v>165</v>
      </c>
      <c r="AL17" s="321"/>
      <c r="AM17" s="247"/>
    </row>
    <row r="18" spans="1:39" ht="8.4" customHeight="1" x14ac:dyDescent="0.25">
      <c r="A18" s="283"/>
      <c r="B18" s="319"/>
      <c r="C18" s="309"/>
      <c r="D18" s="333"/>
      <c r="E18" s="334"/>
      <c r="F18" s="330"/>
      <c r="G18" s="330"/>
      <c r="H18" s="330"/>
      <c r="I18" s="330"/>
      <c r="J18" s="330"/>
      <c r="K18" s="333"/>
      <c r="L18" s="334"/>
      <c r="M18" s="330"/>
      <c r="N18" s="330"/>
      <c r="O18" s="330"/>
      <c r="P18" s="330"/>
      <c r="Q18" s="330"/>
      <c r="R18" s="333"/>
      <c r="S18" s="334"/>
      <c r="T18" s="330"/>
      <c r="U18" s="330"/>
      <c r="V18" s="330"/>
      <c r="W18" s="330"/>
      <c r="X18" s="330"/>
      <c r="Y18" s="333"/>
      <c r="Z18" s="334"/>
      <c r="AA18" s="330"/>
      <c r="AB18" s="330"/>
      <c r="AC18" s="330"/>
      <c r="AD18" s="330"/>
      <c r="AE18" s="313"/>
      <c r="AF18" s="59"/>
      <c r="AG18" s="21"/>
      <c r="AH18" s="332"/>
      <c r="AI18" s="222"/>
      <c r="AJ18" s="223"/>
      <c r="AK18" s="322"/>
      <c r="AL18" s="323"/>
      <c r="AM18" s="247"/>
    </row>
    <row r="19" spans="1:39" ht="8.4" customHeight="1" x14ac:dyDescent="0.25">
      <c r="A19" s="276">
        <v>3</v>
      </c>
      <c r="B19" s="314" t="s">
        <v>10</v>
      </c>
      <c r="C19" s="308"/>
      <c r="D19" s="310"/>
      <c r="E19" s="308"/>
      <c r="F19" s="312"/>
      <c r="G19" s="312"/>
      <c r="H19" s="312"/>
      <c r="I19" s="312"/>
      <c r="J19" s="312"/>
      <c r="K19" s="310"/>
      <c r="L19" s="308"/>
      <c r="M19" s="312"/>
      <c r="N19" s="312"/>
      <c r="O19" s="312"/>
      <c r="P19" s="312"/>
      <c r="Q19" s="312"/>
      <c r="R19" s="310"/>
      <c r="S19" s="308"/>
      <c r="T19" s="312"/>
      <c r="U19" s="312"/>
      <c r="V19" s="312"/>
      <c r="W19" s="312"/>
      <c r="X19" s="312"/>
      <c r="Y19" s="310"/>
      <c r="Z19" s="308"/>
      <c r="AA19" s="312"/>
      <c r="AB19" s="312"/>
      <c r="AC19" s="312"/>
      <c r="AD19" s="317"/>
      <c r="AE19" s="317"/>
      <c r="AF19" s="17"/>
      <c r="AG19" s="21"/>
      <c r="AH19" s="331" t="s">
        <v>106</v>
      </c>
      <c r="AI19" s="249" t="s">
        <v>57</v>
      </c>
      <c r="AJ19" s="250"/>
      <c r="AK19" s="224">
        <v>20</v>
      </c>
      <c r="AL19" s="225"/>
      <c r="AM19" s="247"/>
    </row>
    <row r="20" spans="1:39" ht="8.4" customHeight="1" thickBot="1" x14ac:dyDescent="0.3">
      <c r="A20" s="283"/>
      <c r="B20" s="319"/>
      <c r="C20" s="309"/>
      <c r="D20" s="311"/>
      <c r="E20" s="309"/>
      <c r="F20" s="313"/>
      <c r="G20" s="313"/>
      <c r="H20" s="313"/>
      <c r="I20" s="313"/>
      <c r="J20" s="313"/>
      <c r="K20" s="311"/>
      <c r="L20" s="309"/>
      <c r="M20" s="313"/>
      <c r="N20" s="313"/>
      <c r="O20" s="313"/>
      <c r="P20" s="313"/>
      <c r="Q20" s="313"/>
      <c r="R20" s="311"/>
      <c r="S20" s="309"/>
      <c r="T20" s="313"/>
      <c r="U20" s="313"/>
      <c r="V20" s="313"/>
      <c r="W20" s="313"/>
      <c r="X20" s="313"/>
      <c r="Y20" s="311"/>
      <c r="Z20" s="309"/>
      <c r="AA20" s="313"/>
      <c r="AB20" s="313"/>
      <c r="AC20" s="313"/>
      <c r="AD20" s="318"/>
      <c r="AE20" s="318"/>
      <c r="AF20" s="59"/>
      <c r="AG20" s="21"/>
      <c r="AH20" s="332"/>
      <c r="AI20" s="251"/>
      <c r="AJ20" s="252"/>
      <c r="AK20" s="226"/>
      <c r="AL20" s="227"/>
      <c r="AM20" s="247"/>
    </row>
    <row r="21" spans="1:39" ht="17.100000000000001" customHeight="1" thickBot="1" x14ac:dyDescent="0.3">
      <c r="A21" s="42">
        <v>4</v>
      </c>
      <c r="B21" s="36" t="s">
        <v>58</v>
      </c>
      <c r="C21" s="151"/>
      <c r="D21" s="153"/>
      <c r="E21" s="151">
        <v>42</v>
      </c>
      <c r="F21" s="152"/>
      <c r="G21" s="152"/>
      <c r="H21" s="152"/>
      <c r="I21" s="152"/>
      <c r="J21" s="152"/>
      <c r="K21" s="153"/>
      <c r="L21" s="151">
        <v>40</v>
      </c>
      <c r="M21" s="152"/>
      <c r="N21" s="152"/>
      <c r="O21" s="152"/>
      <c r="P21" s="152"/>
      <c r="Q21" s="152"/>
      <c r="R21" s="153"/>
      <c r="S21" s="151">
        <v>43</v>
      </c>
      <c r="T21" s="152"/>
      <c r="U21" s="152"/>
      <c r="V21" s="152"/>
      <c r="W21" s="152"/>
      <c r="X21" s="152"/>
      <c r="Y21" s="153"/>
      <c r="Z21" s="151">
        <v>40</v>
      </c>
      <c r="AA21" s="152"/>
      <c r="AB21" s="152"/>
      <c r="AC21" s="152"/>
      <c r="AD21" s="152"/>
      <c r="AE21" s="329"/>
      <c r="AF21" s="17"/>
      <c r="AG21" s="21"/>
      <c r="AH21" s="187"/>
      <c r="AI21" s="80" t="s">
        <v>88</v>
      </c>
      <c r="AJ21" s="257" t="s">
        <v>89</v>
      </c>
      <c r="AK21" s="257"/>
      <c r="AL21" s="81" t="s">
        <v>62</v>
      </c>
      <c r="AM21" s="1"/>
    </row>
    <row r="22" spans="1:39" ht="8.4" customHeight="1" x14ac:dyDescent="0.25">
      <c r="A22" s="276">
        <v>5</v>
      </c>
      <c r="B22" s="314" t="s">
        <v>61</v>
      </c>
      <c r="C22" s="300"/>
      <c r="D22" s="302"/>
      <c r="E22" s="300"/>
      <c r="F22" s="301"/>
      <c r="G22" s="301"/>
      <c r="H22" s="301"/>
      <c r="I22" s="301"/>
      <c r="J22" s="301"/>
      <c r="K22" s="302"/>
      <c r="L22" s="300"/>
      <c r="M22" s="301"/>
      <c r="N22" s="301"/>
      <c r="O22" s="301"/>
      <c r="P22" s="301"/>
      <c r="Q22" s="301"/>
      <c r="R22" s="302"/>
      <c r="S22" s="300" t="s">
        <v>85</v>
      </c>
      <c r="T22" s="301"/>
      <c r="U22" s="301"/>
      <c r="V22" s="301"/>
      <c r="W22" s="301"/>
      <c r="X22" s="301"/>
      <c r="Y22" s="302"/>
      <c r="Z22" s="300"/>
      <c r="AA22" s="301"/>
      <c r="AB22" s="301"/>
      <c r="AC22" s="301"/>
      <c r="AD22" s="301"/>
      <c r="AE22" s="327"/>
      <c r="AF22" s="17"/>
      <c r="AG22" s="21"/>
      <c r="AH22" s="188"/>
      <c r="AI22" s="170">
        <f>SUM(AK15:AL18)-AK19</f>
        <v>180</v>
      </c>
      <c r="AJ22" s="241">
        <v>160</v>
      </c>
      <c r="AK22" s="242"/>
      <c r="AL22" s="245">
        <f>AI22-AJ22</f>
        <v>20</v>
      </c>
      <c r="AM22" s="247"/>
    </row>
    <row r="23" spans="1:39" ht="8.4" customHeight="1" thickBot="1" x14ac:dyDescent="0.3">
      <c r="A23" s="283"/>
      <c r="B23" s="315"/>
      <c r="C23" s="303"/>
      <c r="D23" s="305"/>
      <c r="E23" s="303"/>
      <c r="F23" s="304"/>
      <c r="G23" s="304"/>
      <c r="H23" s="304"/>
      <c r="I23" s="304"/>
      <c r="J23" s="304"/>
      <c r="K23" s="305"/>
      <c r="L23" s="303"/>
      <c r="M23" s="304"/>
      <c r="N23" s="304"/>
      <c r="O23" s="304"/>
      <c r="P23" s="304"/>
      <c r="Q23" s="304"/>
      <c r="R23" s="305"/>
      <c r="S23" s="303"/>
      <c r="T23" s="304"/>
      <c r="U23" s="304"/>
      <c r="V23" s="304"/>
      <c r="W23" s="304"/>
      <c r="X23" s="304"/>
      <c r="Y23" s="305"/>
      <c r="Z23" s="303"/>
      <c r="AA23" s="304"/>
      <c r="AB23" s="304"/>
      <c r="AC23" s="304"/>
      <c r="AD23" s="304"/>
      <c r="AE23" s="328"/>
      <c r="AF23" s="60"/>
      <c r="AG23" s="22"/>
      <c r="AH23" s="189"/>
      <c r="AI23" s="200"/>
      <c r="AJ23" s="243"/>
      <c r="AK23" s="244"/>
      <c r="AL23" s="246"/>
      <c r="AM23" s="247"/>
    </row>
    <row r="24" spans="1:39" x14ac:dyDescent="0.25">
      <c r="A24" s="284"/>
      <c r="B24" s="28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9"/>
      <c r="AM24" s="7"/>
    </row>
    <row r="25" spans="1:39" ht="8.4" customHeight="1" x14ac:dyDescent="0.25">
      <c r="A25" s="163"/>
      <c r="B25" s="324" t="s">
        <v>19</v>
      </c>
      <c r="C25" s="2"/>
      <c r="D25" s="175" t="s">
        <v>20</v>
      </c>
      <c r="E25" s="176"/>
      <c r="F25" s="176"/>
      <c r="G25" s="176"/>
      <c r="H25" s="176"/>
      <c r="I25" s="176"/>
      <c r="J25" s="326"/>
      <c r="K25" s="175" t="s">
        <v>21</v>
      </c>
      <c r="L25" s="176"/>
      <c r="M25" s="176"/>
      <c r="N25" s="176"/>
      <c r="O25" s="176"/>
      <c r="P25" s="176"/>
      <c r="Q25" s="326"/>
      <c r="R25" s="175" t="s">
        <v>22</v>
      </c>
      <c r="S25" s="176"/>
      <c r="T25" s="176"/>
      <c r="U25" s="176"/>
      <c r="V25" s="176"/>
      <c r="W25" s="176"/>
      <c r="X25" s="326"/>
      <c r="Y25" s="175" t="s">
        <v>23</v>
      </c>
      <c r="Z25" s="176"/>
      <c r="AA25" s="176"/>
      <c r="AB25" s="176"/>
      <c r="AC25" s="176"/>
      <c r="AD25" s="176"/>
      <c r="AE25" s="326"/>
      <c r="AF25" s="175" t="s">
        <v>27</v>
      </c>
      <c r="AG25" s="326"/>
      <c r="AH25" s="168" t="s">
        <v>5</v>
      </c>
      <c r="AI25" s="170" t="s">
        <v>24</v>
      </c>
      <c r="AJ25" s="170"/>
      <c r="AK25" s="170" t="s">
        <v>25</v>
      </c>
      <c r="AL25" s="170"/>
      <c r="AM25" s="280"/>
    </row>
    <row r="26" spans="1:39" ht="8.4" customHeight="1" thickBot="1" x14ac:dyDescent="0.3">
      <c r="A26" s="285"/>
      <c r="B26" s="325"/>
      <c r="C26" s="3">
        <v>1</v>
      </c>
      <c r="D26" s="37">
        <v>2</v>
      </c>
      <c r="E26" s="38">
        <v>3</v>
      </c>
      <c r="F26" s="38">
        <v>4</v>
      </c>
      <c r="G26" s="38">
        <v>5</v>
      </c>
      <c r="H26" s="38">
        <v>6</v>
      </c>
      <c r="I26" s="38">
        <v>7</v>
      </c>
      <c r="J26" s="39">
        <v>8</v>
      </c>
      <c r="K26" s="37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9">
        <v>15</v>
      </c>
      <c r="R26" s="37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9">
        <v>22</v>
      </c>
      <c r="Y26" s="37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9">
        <v>29</v>
      </c>
      <c r="AF26" s="37">
        <v>30</v>
      </c>
      <c r="AG26" s="39">
        <v>31</v>
      </c>
      <c r="AH26" s="169"/>
      <c r="AI26" s="260">
        <v>22</v>
      </c>
      <c r="AJ26" s="260"/>
      <c r="AK26" s="260">
        <v>176</v>
      </c>
      <c r="AL26" s="260"/>
      <c r="AM26" s="281"/>
    </row>
    <row r="27" spans="1:39" ht="17.100000000000001" customHeight="1" x14ac:dyDescent="0.25">
      <c r="A27" s="42">
        <v>1</v>
      </c>
      <c r="B27" s="44" t="s">
        <v>6</v>
      </c>
      <c r="C27" s="10"/>
      <c r="D27" s="76"/>
      <c r="E27" s="77"/>
      <c r="F27" s="20">
        <v>8</v>
      </c>
      <c r="G27" s="24">
        <v>8</v>
      </c>
      <c r="H27" s="24">
        <v>8</v>
      </c>
      <c r="I27" s="25"/>
      <c r="J27" s="50"/>
      <c r="K27" s="23">
        <v>5</v>
      </c>
      <c r="L27" s="20">
        <v>5</v>
      </c>
      <c r="M27" s="20">
        <v>5</v>
      </c>
      <c r="N27" s="24">
        <v>5</v>
      </c>
      <c r="O27" s="24">
        <v>5</v>
      </c>
      <c r="P27" s="25"/>
      <c r="Q27" s="50"/>
      <c r="R27" s="23"/>
      <c r="S27" s="20"/>
      <c r="T27" s="20"/>
      <c r="U27" s="24"/>
      <c r="V27" s="24"/>
      <c r="W27" s="25"/>
      <c r="X27" s="50"/>
      <c r="Y27" s="23">
        <v>8</v>
      </c>
      <c r="Z27" s="20">
        <v>8</v>
      </c>
      <c r="AA27" s="20">
        <v>8</v>
      </c>
      <c r="AB27" s="24">
        <v>8</v>
      </c>
      <c r="AC27" s="24">
        <v>8</v>
      </c>
      <c r="AD27" s="25"/>
      <c r="AE27" s="50"/>
      <c r="AF27" s="23">
        <v>9</v>
      </c>
      <c r="AG27" s="45">
        <v>9</v>
      </c>
      <c r="AH27" s="20">
        <v>107</v>
      </c>
      <c r="AI27" s="228" t="s">
        <v>87</v>
      </c>
      <c r="AJ27" s="229"/>
      <c r="AK27" s="345">
        <v>20</v>
      </c>
      <c r="AL27" s="346"/>
      <c r="AM27" s="47"/>
    </row>
    <row r="28" spans="1:39" ht="9" customHeight="1" x14ac:dyDescent="0.25">
      <c r="A28" s="49"/>
      <c r="B28" s="52" t="s">
        <v>107</v>
      </c>
      <c r="C28" s="64"/>
      <c r="D28" s="88" t="s">
        <v>56</v>
      </c>
      <c r="E28" s="89" t="s">
        <v>56</v>
      </c>
      <c r="F28" s="46"/>
      <c r="G28" s="29"/>
      <c r="H28" s="29"/>
      <c r="I28" s="30"/>
      <c r="J28" s="65"/>
      <c r="K28" s="28"/>
      <c r="L28" s="46"/>
      <c r="M28" s="78"/>
      <c r="N28" s="73"/>
      <c r="O28" s="29"/>
      <c r="P28" s="30"/>
      <c r="Q28" s="65"/>
      <c r="R28" s="28"/>
      <c r="S28" s="46"/>
      <c r="T28" s="46"/>
      <c r="U28" s="29"/>
      <c r="V28" s="29"/>
      <c r="W28" s="30"/>
      <c r="X28" s="65"/>
      <c r="Y28" s="28"/>
      <c r="Z28" s="46"/>
      <c r="AA28" s="46"/>
      <c r="AB28" s="29"/>
      <c r="AC28" s="29"/>
      <c r="AD28" s="30"/>
      <c r="AE28" s="65"/>
      <c r="AF28" s="28"/>
      <c r="AG28" s="66"/>
      <c r="AH28" s="79"/>
      <c r="AI28" s="232" t="s">
        <v>86</v>
      </c>
      <c r="AJ28" s="233"/>
      <c r="AK28" s="347" t="s">
        <v>106</v>
      </c>
      <c r="AL28" s="348"/>
      <c r="AM28" s="1"/>
    </row>
    <row r="29" spans="1:39" ht="8.4" customHeight="1" x14ac:dyDescent="0.25">
      <c r="A29" s="276">
        <v>2</v>
      </c>
      <c r="B29" s="314" t="s">
        <v>8</v>
      </c>
      <c r="C29" s="269"/>
      <c r="D29" s="308"/>
      <c r="E29" s="312"/>
      <c r="F29" s="312"/>
      <c r="G29" s="312"/>
      <c r="H29" s="312"/>
      <c r="I29" s="312"/>
      <c r="J29" s="310"/>
      <c r="K29" s="308">
        <v>3</v>
      </c>
      <c r="L29" s="312">
        <v>3</v>
      </c>
      <c r="M29" s="312">
        <v>3</v>
      </c>
      <c r="N29" s="312">
        <v>3</v>
      </c>
      <c r="O29" s="312">
        <v>3</v>
      </c>
      <c r="P29" s="312"/>
      <c r="Q29" s="310"/>
      <c r="R29" s="308">
        <v>2</v>
      </c>
      <c r="S29" s="312">
        <v>2</v>
      </c>
      <c r="T29" s="312">
        <v>3</v>
      </c>
      <c r="U29" s="312">
        <v>3</v>
      </c>
      <c r="V29" s="312">
        <v>3</v>
      </c>
      <c r="W29" s="312"/>
      <c r="X29" s="310"/>
      <c r="Y29" s="308"/>
      <c r="Z29" s="312"/>
      <c r="AA29" s="312"/>
      <c r="AB29" s="312"/>
      <c r="AC29" s="312"/>
      <c r="AD29" s="312"/>
      <c r="AE29" s="310"/>
      <c r="AF29" s="308"/>
      <c r="AG29" s="310"/>
      <c r="AH29" s="269">
        <v>28</v>
      </c>
      <c r="AI29" s="220" t="s">
        <v>64</v>
      </c>
      <c r="AJ29" s="221"/>
      <c r="AK29" s="320">
        <f>SUM(AH27,AH29,AH31)</f>
        <v>162</v>
      </c>
      <c r="AL29" s="321"/>
      <c r="AM29" s="247"/>
    </row>
    <row r="30" spans="1:39" ht="8.4" customHeight="1" x14ac:dyDescent="0.25">
      <c r="A30" s="283"/>
      <c r="B30" s="319"/>
      <c r="C30" s="270"/>
      <c r="D30" s="309"/>
      <c r="E30" s="313"/>
      <c r="F30" s="313"/>
      <c r="G30" s="313"/>
      <c r="H30" s="313"/>
      <c r="I30" s="313"/>
      <c r="J30" s="311"/>
      <c r="K30" s="309"/>
      <c r="L30" s="313"/>
      <c r="M30" s="313"/>
      <c r="N30" s="313"/>
      <c r="O30" s="313"/>
      <c r="P30" s="313"/>
      <c r="Q30" s="311"/>
      <c r="R30" s="309"/>
      <c r="S30" s="313"/>
      <c r="T30" s="313"/>
      <c r="U30" s="313"/>
      <c r="V30" s="313"/>
      <c r="W30" s="313"/>
      <c r="X30" s="311"/>
      <c r="Y30" s="309"/>
      <c r="Z30" s="313"/>
      <c r="AA30" s="313"/>
      <c r="AB30" s="313"/>
      <c r="AC30" s="313"/>
      <c r="AD30" s="313"/>
      <c r="AE30" s="311"/>
      <c r="AF30" s="309"/>
      <c r="AG30" s="311"/>
      <c r="AH30" s="270"/>
      <c r="AI30" s="222"/>
      <c r="AJ30" s="223"/>
      <c r="AK30" s="322"/>
      <c r="AL30" s="323"/>
      <c r="AM30" s="247"/>
    </row>
    <row r="31" spans="1:39" ht="8.4" customHeight="1" x14ac:dyDescent="0.25">
      <c r="A31" s="276">
        <v>3</v>
      </c>
      <c r="B31" s="314" t="s">
        <v>10</v>
      </c>
      <c r="C31" s="269"/>
      <c r="D31" s="308"/>
      <c r="E31" s="312"/>
      <c r="F31" s="312"/>
      <c r="G31" s="312"/>
      <c r="H31" s="312"/>
      <c r="I31" s="312"/>
      <c r="J31" s="310"/>
      <c r="K31" s="308"/>
      <c r="L31" s="312"/>
      <c r="M31" s="312"/>
      <c r="N31" s="312"/>
      <c r="O31" s="312"/>
      <c r="P31" s="312"/>
      <c r="Q31" s="310"/>
      <c r="R31" s="308">
        <v>6</v>
      </c>
      <c r="S31" s="312">
        <v>6</v>
      </c>
      <c r="T31" s="312">
        <v>5</v>
      </c>
      <c r="U31" s="312">
        <v>5</v>
      </c>
      <c r="V31" s="312">
        <v>5</v>
      </c>
      <c r="W31" s="312"/>
      <c r="X31" s="310"/>
      <c r="Y31" s="308"/>
      <c r="Z31" s="312"/>
      <c r="AA31" s="312"/>
      <c r="AB31" s="312"/>
      <c r="AC31" s="312"/>
      <c r="AD31" s="317"/>
      <c r="AE31" s="306"/>
      <c r="AF31" s="308"/>
      <c r="AG31" s="310"/>
      <c r="AH31" s="269">
        <v>27</v>
      </c>
      <c r="AI31" s="249" t="s">
        <v>57</v>
      </c>
      <c r="AJ31" s="250"/>
      <c r="AK31" s="299" t="s">
        <v>106</v>
      </c>
      <c r="AL31" s="225"/>
      <c r="AM31" s="247"/>
    </row>
    <row r="32" spans="1:39" ht="8.4" customHeight="1" thickBot="1" x14ac:dyDescent="0.3">
      <c r="A32" s="283"/>
      <c r="B32" s="319"/>
      <c r="C32" s="270"/>
      <c r="D32" s="309"/>
      <c r="E32" s="313"/>
      <c r="F32" s="313"/>
      <c r="G32" s="313"/>
      <c r="H32" s="313"/>
      <c r="I32" s="313"/>
      <c r="J32" s="311"/>
      <c r="K32" s="309"/>
      <c r="L32" s="313"/>
      <c r="M32" s="313"/>
      <c r="N32" s="313"/>
      <c r="O32" s="313"/>
      <c r="P32" s="313"/>
      <c r="Q32" s="311"/>
      <c r="R32" s="309"/>
      <c r="S32" s="313"/>
      <c r="T32" s="313"/>
      <c r="U32" s="313"/>
      <c r="V32" s="313"/>
      <c r="W32" s="313"/>
      <c r="X32" s="311"/>
      <c r="Y32" s="309"/>
      <c r="Z32" s="313"/>
      <c r="AA32" s="313"/>
      <c r="AB32" s="313"/>
      <c r="AC32" s="313"/>
      <c r="AD32" s="318"/>
      <c r="AE32" s="307"/>
      <c r="AF32" s="309"/>
      <c r="AG32" s="311"/>
      <c r="AH32" s="270"/>
      <c r="AI32" s="251"/>
      <c r="AJ32" s="252"/>
      <c r="AK32" s="226"/>
      <c r="AL32" s="227"/>
      <c r="AM32" s="247"/>
    </row>
    <row r="33" spans="1:39" ht="17.100000000000001" customHeight="1" thickBot="1" x14ac:dyDescent="0.3">
      <c r="A33" s="42">
        <v>4</v>
      </c>
      <c r="B33" s="36" t="s">
        <v>58</v>
      </c>
      <c r="C33" s="41"/>
      <c r="D33" s="151">
        <v>24</v>
      </c>
      <c r="E33" s="152"/>
      <c r="F33" s="152"/>
      <c r="G33" s="152"/>
      <c r="H33" s="152"/>
      <c r="I33" s="152"/>
      <c r="J33" s="153"/>
      <c r="K33" s="151">
        <v>40</v>
      </c>
      <c r="L33" s="152"/>
      <c r="M33" s="152"/>
      <c r="N33" s="152"/>
      <c r="O33" s="152"/>
      <c r="P33" s="152"/>
      <c r="Q33" s="153"/>
      <c r="R33" s="151">
        <v>40</v>
      </c>
      <c r="S33" s="152"/>
      <c r="T33" s="152"/>
      <c r="U33" s="152"/>
      <c r="V33" s="152"/>
      <c r="W33" s="152"/>
      <c r="X33" s="153"/>
      <c r="Y33" s="151">
        <v>40</v>
      </c>
      <c r="Z33" s="152"/>
      <c r="AA33" s="152"/>
      <c r="AB33" s="152"/>
      <c r="AC33" s="152"/>
      <c r="AD33" s="152"/>
      <c r="AE33" s="153"/>
      <c r="AF33" s="151">
        <v>18</v>
      </c>
      <c r="AG33" s="153"/>
      <c r="AH33" s="187"/>
      <c r="AI33" s="80" t="s">
        <v>90</v>
      </c>
      <c r="AJ33" s="257" t="s">
        <v>25</v>
      </c>
      <c r="AK33" s="257"/>
      <c r="AL33" s="81" t="s">
        <v>67</v>
      </c>
      <c r="AM33" s="1"/>
    </row>
    <row r="34" spans="1:39" ht="8.4" customHeight="1" x14ac:dyDescent="0.25">
      <c r="A34" s="276">
        <v>5</v>
      </c>
      <c r="B34" s="314" t="s">
        <v>61</v>
      </c>
      <c r="C34" s="269"/>
      <c r="D34" s="300"/>
      <c r="E34" s="301"/>
      <c r="F34" s="301"/>
      <c r="G34" s="301"/>
      <c r="H34" s="301"/>
      <c r="I34" s="301"/>
      <c r="J34" s="302"/>
      <c r="K34" s="300"/>
      <c r="L34" s="301"/>
      <c r="M34" s="301"/>
      <c r="N34" s="301"/>
      <c r="O34" s="301"/>
      <c r="P34" s="301"/>
      <c r="Q34" s="302"/>
      <c r="R34" s="300"/>
      <c r="S34" s="301"/>
      <c r="T34" s="301"/>
      <c r="U34" s="301"/>
      <c r="V34" s="301"/>
      <c r="W34" s="301"/>
      <c r="X34" s="302"/>
      <c r="Y34" s="300" t="s">
        <v>85</v>
      </c>
      <c r="Z34" s="301"/>
      <c r="AA34" s="301"/>
      <c r="AB34" s="301"/>
      <c r="AC34" s="301"/>
      <c r="AD34" s="301"/>
      <c r="AE34" s="302"/>
      <c r="AF34" s="300"/>
      <c r="AG34" s="302"/>
      <c r="AH34" s="188"/>
      <c r="AI34" s="170">
        <f>SUM(AK27:AL30)</f>
        <v>182</v>
      </c>
      <c r="AJ34" s="241">
        <v>176</v>
      </c>
      <c r="AK34" s="242"/>
      <c r="AL34" s="245">
        <f>AI34-AJ34</f>
        <v>6</v>
      </c>
      <c r="AM34" s="287"/>
    </row>
    <row r="35" spans="1:39" ht="8.4" customHeight="1" thickBot="1" x14ac:dyDescent="0.3">
      <c r="A35" s="283"/>
      <c r="B35" s="315"/>
      <c r="C35" s="316"/>
      <c r="D35" s="303"/>
      <c r="E35" s="304"/>
      <c r="F35" s="304"/>
      <c r="G35" s="304"/>
      <c r="H35" s="304"/>
      <c r="I35" s="304"/>
      <c r="J35" s="305"/>
      <c r="K35" s="303"/>
      <c r="L35" s="304"/>
      <c r="M35" s="304"/>
      <c r="N35" s="304"/>
      <c r="O35" s="304"/>
      <c r="P35" s="304"/>
      <c r="Q35" s="305"/>
      <c r="R35" s="303"/>
      <c r="S35" s="304"/>
      <c r="T35" s="304"/>
      <c r="U35" s="304"/>
      <c r="V35" s="304"/>
      <c r="W35" s="304"/>
      <c r="X35" s="305"/>
      <c r="Y35" s="303"/>
      <c r="Z35" s="304"/>
      <c r="AA35" s="304"/>
      <c r="AB35" s="304"/>
      <c r="AC35" s="304"/>
      <c r="AD35" s="304"/>
      <c r="AE35" s="305"/>
      <c r="AF35" s="303"/>
      <c r="AG35" s="305"/>
      <c r="AH35" s="189"/>
      <c r="AI35" s="200"/>
      <c r="AJ35" s="243"/>
      <c r="AK35" s="244"/>
      <c r="AL35" s="246"/>
      <c r="AM35" s="288"/>
    </row>
    <row r="36" spans="1:39" x14ac:dyDescent="0.25">
      <c r="A36" s="48"/>
      <c r="B36" s="286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9"/>
      <c r="AM36" s="7"/>
    </row>
  </sheetData>
  <sheetProtection algorithmName="SHA-512" hashValue="8uyqpcNJdeX1zNAvaAfFs1rWAFHtUKytFXnSwteoRW8pEbstodiww++N5VF2CFnMlLIPlwVasWsAnVdw44nk9Q==" saltValue="DdlEcDMH44cjK8wzWtP1yA==" spinCount="100000" sheet="1" selectLockedCells="1"/>
  <mergeCells count="325"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H1:AH2"/>
    <mergeCell ref="AI1:AJ1"/>
    <mergeCell ref="AK1:AL1"/>
    <mergeCell ref="AI3:AJ3"/>
    <mergeCell ref="AK3:AL3"/>
    <mergeCell ref="AI4:AJ4"/>
    <mergeCell ref="AK4:AL4"/>
    <mergeCell ref="AH19:AH20"/>
    <mergeCell ref="AI19:AJ20"/>
    <mergeCell ref="AK19:AL20"/>
    <mergeCell ref="AH25:AH26"/>
    <mergeCell ref="AI25:AJ25"/>
    <mergeCell ref="AK25:AL25"/>
    <mergeCell ref="AJ21:AK21"/>
    <mergeCell ref="AL22:AL23"/>
    <mergeCell ref="AK13:AL13"/>
    <mergeCell ref="AM1:AM2"/>
    <mergeCell ref="AI2:AJ2"/>
    <mergeCell ref="AK2:AL2"/>
    <mergeCell ref="B1:B2"/>
    <mergeCell ref="C1:G1"/>
    <mergeCell ref="H1:N1"/>
    <mergeCell ref="O1:U1"/>
    <mergeCell ref="V1:AB1"/>
    <mergeCell ref="AC1:AG1"/>
    <mergeCell ref="D5:D6"/>
    <mergeCell ref="E5:E6"/>
    <mergeCell ref="F5:F6"/>
    <mergeCell ref="G5:G6"/>
    <mergeCell ref="H5:H6"/>
    <mergeCell ref="AK5:AL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F7:F8"/>
    <mergeCell ref="A5:A6"/>
    <mergeCell ref="B5:B6"/>
    <mergeCell ref="C5:C6"/>
    <mergeCell ref="AM5:AM6"/>
    <mergeCell ref="AE5:AE6"/>
    <mergeCell ref="AF5:AF6"/>
    <mergeCell ref="R7:R8"/>
    <mergeCell ref="AE7:AE8"/>
    <mergeCell ref="AF7:AF8"/>
    <mergeCell ref="AG7:AG8"/>
    <mergeCell ref="AH7:AH8"/>
    <mergeCell ref="AI7:AJ8"/>
    <mergeCell ref="AK7:AL8"/>
    <mergeCell ref="G7:G8"/>
    <mergeCell ref="H7:H8"/>
    <mergeCell ref="I7:I8"/>
    <mergeCell ref="J7:J8"/>
    <mergeCell ref="K7:K8"/>
    <mergeCell ref="T7:T8"/>
    <mergeCell ref="U7:U8"/>
    <mergeCell ref="V7:V8"/>
    <mergeCell ref="AD7:AD8"/>
    <mergeCell ref="X7:X8"/>
    <mergeCell ref="Y7:Y8"/>
    <mergeCell ref="Z7:Z8"/>
    <mergeCell ref="AA7:AA8"/>
    <mergeCell ref="AB7:AB8"/>
    <mergeCell ref="AC7:AC8"/>
    <mergeCell ref="W7:W8"/>
    <mergeCell ref="L7:L8"/>
    <mergeCell ref="M7:M8"/>
    <mergeCell ref="N7:N8"/>
    <mergeCell ref="O7:O8"/>
    <mergeCell ref="P7:P8"/>
    <mergeCell ref="S7:S8"/>
    <mergeCell ref="Q7:Q8"/>
    <mergeCell ref="B10:B11"/>
    <mergeCell ref="C10:G11"/>
    <mergeCell ref="H10:N11"/>
    <mergeCell ref="O10:U11"/>
    <mergeCell ref="V10:AB11"/>
    <mergeCell ref="Z13:AG13"/>
    <mergeCell ref="AH13:AH14"/>
    <mergeCell ref="AI13:AJ13"/>
    <mergeCell ref="AH9:AH11"/>
    <mergeCell ref="AJ9:AK9"/>
    <mergeCell ref="AC10:AG11"/>
    <mergeCell ref="AI10:AI11"/>
    <mergeCell ref="C9:G9"/>
    <mergeCell ref="H9:N9"/>
    <mergeCell ref="O9:U9"/>
    <mergeCell ref="V9:AB9"/>
    <mergeCell ref="AM13:AM14"/>
    <mergeCell ref="AI14:AJ14"/>
    <mergeCell ref="AK14:AL14"/>
    <mergeCell ref="AJ10:AK11"/>
    <mergeCell ref="AL10:AL11"/>
    <mergeCell ref="AM10:AM11"/>
    <mergeCell ref="AC9:AG9"/>
    <mergeCell ref="A17:A18"/>
    <mergeCell ref="B17:B18"/>
    <mergeCell ref="C17:C18"/>
    <mergeCell ref="D17:D18"/>
    <mergeCell ref="E17:E18"/>
    <mergeCell ref="F17:F18"/>
    <mergeCell ref="G17:G18"/>
    <mergeCell ref="H17:H18"/>
    <mergeCell ref="Q17:Q18"/>
    <mergeCell ref="A12:A14"/>
    <mergeCell ref="B12:AL12"/>
    <mergeCell ref="B13:B14"/>
    <mergeCell ref="C13:D13"/>
    <mergeCell ref="E13:K13"/>
    <mergeCell ref="L13:R13"/>
    <mergeCell ref="S13:Y13"/>
    <mergeCell ref="A10:A11"/>
    <mergeCell ref="A19:A20"/>
    <mergeCell ref="B19:B20"/>
    <mergeCell ref="C19:C20"/>
    <mergeCell ref="D19:D20"/>
    <mergeCell ref="E19:E20"/>
    <mergeCell ref="F19:F20"/>
    <mergeCell ref="G19:G20"/>
    <mergeCell ref="AA17:AA18"/>
    <mergeCell ref="AB17:AB18"/>
    <mergeCell ref="U17:U18"/>
    <mergeCell ref="V17:V18"/>
    <mergeCell ref="W17:W18"/>
    <mergeCell ref="X17:X18"/>
    <mergeCell ref="Y17:Y18"/>
    <mergeCell ref="Z17:Z18"/>
    <mergeCell ref="O17:O18"/>
    <mergeCell ref="P17:P18"/>
    <mergeCell ref="P19:P20"/>
    <mergeCell ref="Q19:Q20"/>
    <mergeCell ref="R17:R18"/>
    <mergeCell ref="S17:S18"/>
    <mergeCell ref="T17:T18"/>
    <mergeCell ref="I17:I18"/>
    <mergeCell ref="J17:J18"/>
    <mergeCell ref="J19:J20"/>
    <mergeCell ref="K19:K20"/>
    <mergeCell ref="L19:L20"/>
    <mergeCell ref="M19:M20"/>
    <mergeCell ref="M17:M18"/>
    <mergeCell ref="N17:N18"/>
    <mergeCell ref="AM17:AM18"/>
    <mergeCell ref="AC17:AC18"/>
    <mergeCell ref="AD17:AD18"/>
    <mergeCell ref="AE17:AE18"/>
    <mergeCell ref="AH17:AH18"/>
    <mergeCell ref="K17:K18"/>
    <mergeCell ref="L17:L18"/>
    <mergeCell ref="AI17:AJ18"/>
    <mergeCell ref="AK17:AL18"/>
    <mergeCell ref="AM19:AM20"/>
    <mergeCell ref="C21:D21"/>
    <mergeCell ref="E21:K21"/>
    <mergeCell ref="L21:R21"/>
    <mergeCell ref="S21:Y21"/>
    <mergeCell ref="Z21:AE21"/>
    <mergeCell ref="AH21:AH23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R19:R20"/>
    <mergeCell ref="S19:S20"/>
    <mergeCell ref="H19:H20"/>
    <mergeCell ref="I19:I20"/>
    <mergeCell ref="AM22:AM23"/>
    <mergeCell ref="A24:A26"/>
    <mergeCell ref="B24:AL24"/>
    <mergeCell ref="B25:B26"/>
    <mergeCell ref="D25:J25"/>
    <mergeCell ref="K25:Q25"/>
    <mergeCell ref="R25:X25"/>
    <mergeCell ref="Y25:AE25"/>
    <mergeCell ref="AF25:AG25"/>
    <mergeCell ref="A22:A23"/>
    <mergeCell ref="B22:B23"/>
    <mergeCell ref="C22:D23"/>
    <mergeCell ref="E22:K23"/>
    <mergeCell ref="L22:R23"/>
    <mergeCell ref="S22:Y23"/>
    <mergeCell ref="Z22:AE23"/>
    <mergeCell ref="AI22:AI23"/>
    <mergeCell ref="AJ22:AK23"/>
    <mergeCell ref="B29:B30"/>
    <mergeCell ref="C29:C30"/>
    <mergeCell ref="D29:D30"/>
    <mergeCell ref="E29:E30"/>
    <mergeCell ref="F29:F30"/>
    <mergeCell ref="G29:G30"/>
    <mergeCell ref="H29:H30"/>
    <mergeCell ref="AM25:AM26"/>
    <mergeCell ref="AI26:AJ26"/>
    <mergeCell ref="AK26:AL26"/>
    <mergeCell ref="AK29:AL30"/>
    <mergeCell ref="AM29:AM30"/>
    <mergeCell ref="AE29:AE30"/>
    <mergeCell ref="AF29:AF30"/>
    <mergeCell ref="A31:A32"/>
    <mergeCell ref="B31:B32"/>
    <mergeCell ref="C31:C32"/>
    <mergeCell ref="D31:D32"/>
    <mergeCell ref="E31:E32"/>
    <mergeCell ref="AA29:AA30"/>
    <mergeCell ref="AB29:AB30"/>
    <mergeCell ref="AC29:AC30"/>
    <mergeCell ref="AD29:AD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A29:A30"/>
    <mergeCell ref="G31:G32"/>
    <mergeCell ref="H31:H32"/>
    <mergeCell ref="I31:I32"/>
    <mergeCell ref="J31:J32"/>
    <mergeCell ref="K31:K32"/>
    <mergeCell ref="AG29:AG30"/>
    <mergeCell ref="AH29:AH30"/>
    <mergeCell ref="Z31:Z32"/>
    <mergeCell ref="AA31:AA32"/>
    <mergeCell ref="AB31:AB32"/>
    <mergeCell ref="AC31:AC32"/>
    <mergeCell ref="S31:S32"/>
    <mergeCell ref="Q31:Q32"/>
    <mergeCell ref="P31:P32"/>
    <mergeCell ref="B36:AL36"/>
    <mergeCell ref="A34:A35"/>
    <mergeCell ref="B34:B35"/>
    <mergeCell ref="C34:C35"/>
    <mergeCell ref="D34:J35"/>
    <mergeCell ref="K34:Q35"/>
    <mergeCell ref="R34:X35"/>
    <mergeCell ref="AI29:AJ30"/>
    <mergeCell ref="T29:T30"/>
    <mergeCell ref="I29:I30"/>
    <mergeCell ref="J29:J30"/>
    <mergeCell ref="K29:K30"/>
    <mergeCell ref="L29:L30"/>
    <mergeCell ref="M29:M30"/>
    <mergeCell ref="N29:N30"/>
    <mergeCell ref="T31:T32"/>
    <mergeCell ref="U31:U32"/>
    <mergeCell ref="V31:V32"/>
    <mergeCell ref="W31:W32"/>
    <mergeCell ref="L31:L32"/>
    <mergeCell ref="M31:M32"/>
    <mergeCell ref="N31:N32"/>
    <mergeCell ref="O31:O32"/>
    <mergeCell ref="AD31:AD32"/>
    <mergeCell ref="AK31:AL32"/>
    <mergeCell ref="AM31:AM32"/>
    <mergeCell ref="D33:J33"/>
    <mergeCell ref="K33:Q33"/>
    <mergeCell ref="R33:X33"/>
    <mergeCell ref="Y33:AE33"/>
    <mergeCell ref="AF33:AG33"/>
    <mergeCell ref="AH33:AH35"/>
    <mergeCell ref="AJ33:AK33"/>
    <mergeCell ref="Y34:AE35"/>
    <mergeCell ref="AF34:AG35"/>
    <mergeCell ref="AI34:AI35"/>
    <mergeCell ref="AJ34:AK35"/>
    <mergeCell ref="AL34:AL35"/>
    <mergeCell ref="AM34:AM35"/>
    <mergeCell ref="AE31:AE32"/>
    <mergeCell ref="AF31:AF32"/>
    <mergeCell ref="AG31:AG32"/>
    <mergeCell ref="AH31:AH32"/>
    <mergeCell ref="AI31:AJ32"/>
    <mergeCell ref="X31:X32"/>
    <mergeCell ref="Y31:Y32"/>
    <mergeCell ref="F31:F32"/>
    <mergeCell ref="R31:R3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3384-EB63-4CF4-8495-D5A5B2B94778}">
  <dimension ref="A1:AR145"/>
  <sheetViews>
    <sheetView topLeftCell="A3" zoomScale="115" zoomScaleNormal="115" workbookViewId="0">
      <selection activeCell="T27" sqref="T27"/>
    </sheetView>
  </sheetViews>
  <sheetFormatPr baseColWidth="10" defaultRowHeight="13.2" x14ac:dyDescent="0.25"/>
  <cols>
    <col min="1" max="1" width="2" style="34" bestFit="1" customWidth="1"/>
    <col min="2" max="2" width="17.33203125" style="85" customWidth="1"/>
    <col min="3" max="33" width="2.33203125" customWidth="1"/>
    <col min="34" max="34" width="4.44140625" bestFit="1" customWidth="1"/>
    <col min="35" max="35" width="7.5546875" customWidth="1"/>
    <col min="36" max="36" width="12.5546875" customWidth="1"/>
    <col min="37" max="37" width="4" customWidth="1"/>
    <col min="38" max="38" width="7.33203125" customWidth="1"/>
  </cols>
  <sheetData>
    <row r="1" spans="1:44" ht="8.4" customHeight="1" x14ac:dyDescent="0.25">
      <c r="A1" s="8"/>
      <c r="B1" s="297" t="s">
        <v>0</v>
      </c>
      <c r="C1" s="134" t="s">
        <v>162</v>
      </c>
      <c r="D1" s="135"/>
      <c r="E1" s="36"/>
      <c r="F1" s="18"/>
      <c r="G1" s="18"/>
      <c r="H1" s="18"/>
      <c r="I1" s="18"/>
      <c r="J1" s="18"/>
      <c r="K1" s="135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9"/>
      <c r="AH1" s="298" t="s">
        <v>5</v>
      </c>
      <c r="AI1" s="170" t="s">
        <v>7</v>
      </c>
      <c r="AJ1" s="170"/>
      <c r="AK1" s="170" t="s">
        <v>9</v>
      </c>
      <c r="AL1" s="170"/>
      <c r="AM1" s="247"/>
    </row>
    <row r="2" spans="1:44" ht="8.4" customHeight="1" thickBot="1" x14ac:dyDescent="0.3">
      <c r="A2" s="40"/>
      <c r="B2" s="297"/>
      <c r="C2" s="5">
        <v>1</v>
      </c>
      <c r="D2" s="6">
        <v>2</v>
      </c>
      <c r="E2" s="6">
        <v>3</v>
      </c>
      <c r="F2" s="6">
        <v>4</v>
      </c>
      <c r="G2" s="15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8">
        <v>30</v>
      </c>
      <c r="AG2" s="39">
        <v>31</v>
      </c>
      <c r="AH2" s="298"/>
      <c r="AI2" s="260">
        <v>21</v>
      </c>
      <c r="AJ2" s="260"/>
      <c r="AK2" s="260">
        <v>168</v>
      </c>
      <c r="AL2" s="260"/>
      <c r="AM2" s="247"/>
    </row>
    <row r="3" spans="1:44" ht="17.100000000000001" customHeight="1" x14ac:dyDescent="0.25">
      <c r="A3" s="42">
        <v>1</v>
      </c>
      <c r="B3" s="101" t="s">
        <v>6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9"/>
      <c r="AH3" s="43">
        <f>SUM(C3:AG3)</f>
        <v>0</v>
      </c>
      <c r="AI3" s="228" t="s">
        <v>87</v>
      </c>
      <c r="AJ3" s="229"/>
      <c r="AK3" s="350"/>
      <c r="AL3" s="351"/>
      <c r="AM3" s="1"/>
    </row>
    <row r="4" spans="1:44" ht="8.25" customHeight="1" x14ac:dyDescent="0.25">
      <c r="A4" s="42"/>
      <c r="B4" s="83" t="s">
        <v>107</v>
      </c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9"/>
      <c r="AH4" s="66"/>
      <c r="AI4" s="232" t="s">
        <v>86</v>
      </c>
      <c r="AJ4" s="233"/>
      <c r="AK4" s="234"/>
      <c r="AL4" s="235"/>
      <c r="AM4" s="1"/>
    </row>
    <row r="5" spans="1:44" ht="8.4" customHeight="1" x14ac:dyDescent="0.25">
      <c r="A5" s="295">
        <v>2</v>
      </c>
      <c r="B5" s="296" t="s">
        <v>8</v>
      </c>
      <c r="C5" s="218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206"/>
      <c r="AE5" s="206"/>
      <c r="AF5" s="157"/>
      <c r="AG5" s="208"/>
      <c r="AH5" s="289">
        <f>SUM(C5:AG6)</f>
        <v>0</v>
      </c>
      <c r="AI5" s="220" t="s">
        <v>59</v>
      </c>
      <c r="AJ5" s="221"/>
      <c r="AK5" s="224">
        <f>AH3+AH5+AH7</f>
        <v>0</v>
      </c>
      <c r="AL5" s="225"/>
      <c r="AM5" s="190"/>
    </row>
    <row r="6" spans="1:44" ht="8.4" customHeight="1" x14ac:dyDescent="0.25">
      <c r="A6" s="295"/>
      <c r="B6" s="197"/>
      <c r="C6" s="219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207"/>
      <c r="AE6" s="207"/>
      <c r="AF6" s="158"/>
      <c r="AG6" s="209"/>
      <c r="AH6" s="290"/>
      <c r="AI6" s="222"/>
      <c r="AJ6" s="223"/>
      <c r="AK6" s="226"/>
      <c r="AL6" s="227"/>
      <c r="AM6" s="190"/>
    </row>
    <row r="7" spans="1:44" ht="8.4" customHeight="1" x14ac:dyDescent="0.25">
      <c r="A7" s="295">
        <v>3</v>
      </c>
      <c r="B7" s="197" t="s">
        <v>10</v>
      </c>
      <c r="C7" s="218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206"/>
      <c r="AE7" s="206"/>
      <c r="AF7" s="157"/>
      <c r="AG7" s="208"/>
      <c r="AH7" s="289">
        <f>SUM(C7:AG8)</f>
        <v>0</v>
      </c>
      <c r="AI7" s="249" t="s">
        <v>57</v>
      </c>
      <c r="AJ7" s="250"/>
      <c r="AK7" s="253"/>
      <c r="AL7" s="254"/>
    </row>
    <row r="8" spans="1:44" ht="8.4" customHeight="1" thickBot="1" x14ac:dyDescent="0.3">
      <c r="A8" s="295"/>
      <c r="B8" s="217"/>
      <c r="C8" s="219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207"/>
      <c r="AE8" s="207"/>
      <c r="AF8" s="158"/>
      <c r="AG8" s="209"/>
      <c r="AH8" s="290"/>
      <c r="AI8" s="251"/>
      <c r="AJ8" s="252"/>
      <c r="AK8" s="255"/>
      <c r="AL8" s="256"/>
    </row>
    <row r="9" spans="1:44" ht="15" customHeight="1" thickBot="1" x14ac:dyDescent="0.3">
      <c r="A9" s="42">
        <v>4</v>
      </c>
      <c r="B9" s="106" t="s">
        <v>58</v>
      </c>
      <c r="C9" s="13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3"/>
      <c r="AH9" s="180"/>
      <c r="AI9" s="80" t="s">
        <v>91</v>
      </c>
      <c r="AJ9" s="257" t="s">
        <v>92</v>
      </c>
      <c r="AK9" s="257"/>
      <c r="AL9" s="81" t="s">
        <v>60</v>
      </c>
      <c r="AM9" s="1"/>
    </row>
    <row r="10" spans="1:44" ht="8.4" customHeight="1" x14ac:dyDescent="0.25">
      <c r="A10" s="294">
        <v>5</v>
      </c>
      <c r="B10" s="197" t="s">
        <v>61</v>
      </c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9"/>
      <c r="AH10" s="183"/>
      <c r="AI10" s="170">
        <f>SUM(AK3:AL6)-AK7</f>
        <v>0</v>
      </c>
      <c r="AJ10" s="241">
        <f>AK2</f>
        <v>168</v>
      </c>
      <c r="AK10" s="242"/>
      <c r="AL10" s="245">
        <f>SUM(AI10-AJ10)</f>
        <v>-168</v>
      </c>
      <c r="AM10" s="190"/>
      <c r="AR10" s="90"/>
    </row>
    <row r="11" spans="1:44" ht="8.4" customHeight="1" thickBot="1" x14ac:dyDescent="0.3">
      <c r="A11" s="294"/>
      <c r="B11" s="198"/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2"/>
      <c r="AH11" s="186"/>
      <c r="AI11" s="200"/>
      <c r="AJ11" s="243"/>
      <c r="AK11" s="244"/>
      <c r="AL11" s="246"/>
      <c r="AM11" s="190"/>
    </row>
    <row r="12" spans="1:44" x14ac:dyDescent="0.25">
      <c r="A12" s="284"/>
      <c r="B12" s="286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7"/>
    </row>
    <row r="13" spans="1:44" ht="8.4" customHeight="1" x14ac:dyDescent="0.25">
      <c r="A13" s="163"/>
      <c r="B13" s="166" t="s">
        <v>11</v>
      </c>
      <c r="C13" s="134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9"/>
      <c r="AH13" s="168" t="s">
        <v>5</v>
      </c>
      <c r="AI13" s="170" t="s">
        <v>17</v>
      </c>
      <c r="AJ13" s="170"/>
      <c r="AK13" s="170" t="s">
        <v>18</v>
      </c>
      <c r="AL13" s="170"/>
      <c r="AM13" s="292"/>
    </row>
    <row r="14" spans="1:44" ht="8.4" customHeight="1" thickBot="1" x14ac:dyDescent="0.3">
      <c r="A14" s="285"/>
      <c r="B14" s="167"/>
      <c r="C14" s="5">
        <v>1</v>
      </c>
      <c r="D14" s="6">
        <v>2</v>
      </c>
      <c r="E14" s="6">
        <v>3</v>
      </c>
      <c r="F14" s="6">
        <v>4</v>
      </c>
      <c r="G14" s="15">
        <v>5</v>
      </c>
      <c r="H14" s="38">
        <v>6</v>
      </c>
      <c r="I14" s="38">
        <v>7</v>
      </c>
      <c r="J14" s="38">
        <v>8</v>
      </c>
      <c r="K14" s="38">
        <v>9</v>
      </c>
      <c r="L14" s="38">
        <v>10</v>
      </c>
      <c r="M14" s="38">
        <v>11</v>
      </c>
      <c r="N14" s="38">
        <v>12</v>
      </c>
      <c r="O14" s="38">
        <v>13</v>
      </c>
      <c r="P14" s="38">
        <v>14</v>
      </c>
      <c r="Q14" s="38">
        <v>15</v>
      </c>
      <c r="R14" s="38">
        <v>16</v>
      </c>
      <c r="S14" s="38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8">
        <v>23</v>
      </c>
      <c r="Z14" s="38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38">
        <v>30</v>
      </c>
      <c r="AG14" s="39">
        <v>31</v>
      </c>
      <c r="AH14" s="169"/>
      <c r="AI14" s="260">
        <v>20</v>
      </c>
      <c r="AJ14" s="260"/>
      <c r="AK14" s="260">
        <v>160</v>
      </c>
      <c r="AL14" s="260"/>
      <c r="AM14" s="293"/>
    </row>
    <row r="15" spans="1:44" ht="17.100000000000001" customHeight="1" x14ac:dyDescent="0.25">
      <c r="A15" s="42">
        <v>1</v>
      </c>
      <c r="B15" s="101" t="s">
        <v>6</v>
      </c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  <c r="AH15" s="43">
        <f>SUM(C15:AD15)</f>
        <v>0</v>
      </c>
      <c r="AI15" s="228" t="s">
        <v>87</v>
      </c>
      <c r="AJ15" s="229"/>
      <c r="AK15" s="350"/>
      <c r="AL15" s="351"/>
      <c r="AM15" s="91" t="str">
        <f>IF(SUM(AK15:AL16)=AL10*-1,"","ACHTUNG, Übertrag Überstunden + Übertrag Überzeit muss dem Vormonatssaldo entsprechen")</f>
        <v>ACHTUNG, Übertrag Überstunden + Übertrag Überzeit muss dem Vormonatssaldo entsprechen</v>
      </c>
    </row>
    <row r="16" spans="1:44" ht="8.25" customHeight="1" x14ac:dyDescent="0.25">
      <c r="A16" s="49"/>
      <c r="B16" s="83" t="s">
        <v>107</v>
      </c>
      <c r="C16" s="137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9"/>
      <c r="AH16" s="66"/>
      <c r="AI16" s="232" t="s">
        <v>86</v>
      </c>
      <c r="AJ16" s="233"/>
      <c r="AK16" s="234"/>
      <c r="AL16" s="235"/>
      <c r="AM16" s="1"/>
    </row>
    <row r="17" spans="1:39" ht="8.4" customHeight="1" x14ac:dyDescent="0.25">
      <c r="A17" s="276">
        <v>2</v>
      </c>
      <c r="B17" s="197" t="s">
        <v>8</v>
      </c>
      <c r="C17" s="218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206"/>
      <c r="AE17" s="206"/>
      <c r="AF17" s="157"/>
      <c r="AG17" s="208"/>
      <c r="AH17" s="289">
        <f>SUM(C17:AD18)</f>
        <v>0</v>
      </c>
      <c r="AI17" s="220" t="s">
        <v>63</v>
      </c>
      <c r="AJ17" s="221"/>
      <c r="AK17" s="224">
        <f>SUM(AH15,AH17,AH19)</f>
        <v>0</v>
      </c>
      <c r="AL17" s="225"/>
      <c r="AM17" s="247"/>
    </row>
    <row r="18" spans="1:39" ht="8.4" customHeight="1" x14ac:dyDescent="0.25">
      <c r="A18" s="283"/>
      <c r="B18" s="217"/>
      <c r="C18" s="219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207"/>
      <c r="AE18" s="207"/>
      <c r="AF18" s="158"/>
      <c r="AG18" s="209"/>
      <c r="AH18" s="290"/>
      <c r="AI18" s="222"/>
      <c r="AJ18" s="223"/>
      <c r="AK18" s="226"/>
      <c r="AL18" s="227"/>
      <c r="AM18" s="247"/>
    </row>
    <row r="19" spans="1:39" ht="8.4" customHeight="1" x14ac:dyDescent="0.25">
      <c r="A19" s="276">
        <v>3</v>
      </c>
      <c r="B19" s="197" t="s">
        <v>10</v>
      </c>
      <c r="C19" s="218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206"/>
      <c r="AE19" s="206"/>
      <c r="AF19" s="157"/>
      <c r="AG19" s="208"/>
      <c r="AH19" s="289">
        <f>SUM(C19:AD20)</f>
        <v>0</v>
      </c>
      <c r="AI19" s="249" t="s">
        <v>57</v>
      </c>
      <c r="AJ19" s="250"/>
      <c r="AK19" s="253"/>
      <c r="AL19" s="254"/>
      <c r="AM19" s="247"/>
    </row>
    <row r="20" spans="1:39" ht="8.4" customHeight="1" thickBot="1" x14ac:dyDescent="0.3">
      <c r="A20" s="283"/>
      <c r="B20" s="217"/>
      <c r="C20" s="219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207"/>
      <c r="AE20" s="207"/>
      <c r="AF20" s="158"/>
      <c r="AG20" s="209"/>
      <c r="AH20" s="290"/>
      <c r="AI20" s="251"/>
      <c r="AJ20" s="252"/>
      <c r="AK20" s="255"/>
      <c r="AL20" s="256"/>
      <c r="AM20" s="247"/>
    </row>
    <row r="21" spans="1:39" ht="17.100000000000001" customHeight="1" thickBot="1" x14ac:dyDescent="0.3">
      <c r="A21" s="42">
        <v>4</v>
      </c>
      <c r="B21" s="106" t="s">
        <v>58</v>
      </c>
      <c r="C21" s="132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3"/>
      <c r="AH21" s="180"/>
      <c r="AI21" s="80" t="s">
        <v>88</v>
      </c>
      <c r="AJ21" s="257" t="s">
        <v>89</v>
      </c>
      <c r="AK21" s="257"/>
      <c r="AL21" s="81" t="s">
        <v>62</v>
      </c>
      <c r="AM21" s="1"/>
    </row>
    <row r="22" spans="1:39" ht="8.4" customHeight="1" x14ac:dyDescent="0.25">
      <c r="A22" s="276">
        <v>5</v>
      </c>
      <c r="B22" s="197" t="s">
        <v>61</v>
      </c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9"/>
      <c r="AH22" s="183"/>
      <c r="AI22" s="170">
        <f>SUM(AK15:AL18)-AK19</f>
        <v>0</v>
      </c>
      <c r="AJ22" s="241">
        <f>AK14</f>
        <v>160</v>
      </c>
      <c r="AK22" s="242"/>
      <c r="AL22" s="245">
        <f>SUM(AI22-AJ22)</f>
        <v>-160</v>
      </c>
      <c r="AM22" s="247"/>
    </row>
    <row r="23" spans="1:39" ht="8.4" customHeight="1" thickBot="1" x14ac:dyDescent="0.3">
      <c r="A23" s="283"/>
      <c r="B23" s="198"/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2"/>
      <c r="AH23" s="186"/>
      <c r="AI23" s="200"/>
      <c r="AJ23" s="243"/>
      <c r="AK23" s="244"/>
      <c r="AL23" s="246"/>
      <c r="AM23" s="247"/>
    </row>
    <row r="24" spans="1:39" x14ac:dyDescent="0.25">
      <c r="A24" s="284"/>
      <c r="B24" s="28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9"/>
      <c r="AM24" s="7"/>
    </row>
    <row r="25" spans="1:39" ht="8.4" customHeight="1" x14ac:dyDescent="0.25">
      <c r="A25" s="163"/>
      <c r="B25" s="166" t="s">
        <v>19</v>
      </c>
      <c r="C25" s="134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9"/>
      <c r="AH25" s="168" t="s">
        <v>5</v>
      </c>
      <c r="AI25" s="170" t="s">
        <v>24</v>
      </c>
      <c r="AJ25" s="170"/>
      <c r="AK25" s="170" t="s">
        <v>25</v>
      </c>
      <c r="AL25" s="170"/>
      <c r="AM25" s="280"/>
    </row>
    <row r="26" spans="1:39" ht="8.4" customHeight="1" thickBot="1" x14ac:dyDescent="0.3">
      <c r="A26" s="285"/>
      <c r="B26" s="167"/>
      <c r="C26" s="5">
        <v>1</v>
      </c>
      <c r="D26" s="6">
        <v>2</v>
      </c>
      <c r="E26" s="6">
        <v>3</v>
      </c>
      <c r="F26" s="6">
        <v>4</v>
      </c>
      <c r="G26" s="15">
        <v>5</v>
      </c>
      <c r="H26" s="38">
        <v>6</v>
      </c>
      <c r="I26" s="38">
        <v>7</v>
      </c>
      <c r="J26" s="38">
        <v>8</v>
      </c>
      <c r="K26" s="38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8">
        <v>15</v>
      </c>
      <c r="R26" s="38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8">
        <v>22</v>
      </c>
      <c r="Y26" s="38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8">
        <v>29</v>
      </c>
      <c r="AF26" s="38">
        <v>30</v>
      </c>
      <c r="AG26" s="39">
        <v>31</v>
      </c>
      <c r="AH26" s="169"/>
      <c r="AI26" s="260">
        <v>23</v>
      </c>
      <c r="AJ26" s="260"/>
      <c r="AK26" s="260">
        <v>184</v>
      </c>
      <c r="AL26" s="260"/>
      <c r="AM26" s="281"/>
    </row>
    <row r="27" spans="1:39" ht="17.100000000000001" customHeight="1" x14ac:dyDescent="0.25">
      <c r="A27" s="42">
        <v>1</v>
      </c>
      <c r="B27" s="101" t="s">
        <v>6</v>
      </c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  <c r="AH27" s="43">
        <f>SUM(C27:AG27)</f>
        <v>0</v>
      </c>
      <c r="AI27" s="228" t="s">
        <v>87</v>
      </c>
      <c r="AJ27" s="229"/>
      <c r="AK27" s="350"/>
      <c r="AL27" s="351"/>
      <c r="AM27" s="91" t="str">
        <f>IF(SUM(AK27:AL28)=AL22*-1,"","ACHTUNG, Übertrag Überstunden + Übertrag Überzeit muss dem Vormonatssaldo entsprechen")</f>
        <v>ACHTUNG, Übertrag Überstunden + Übertrag Überzeit muss dem Vormonatssaldo entsprechen</v>
      </c>
    </row>
    <row r="28" spans="1:39" ht="9" customHeight="1" x14ac:dyDescent="0.25">
      <c r="A28" s="49"/>
      <c r="B28" s="83" t="s">
        <v>107</v>
      </c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9"/>
      <c r="AH28" s="33"/>
      <c r="AI28" s="232" t="s">
        <v>86</v>
      </c>
      <c r="AJ28" s="233"/>
      <c r="AK28" s="234"/>
      <c r="AL28" s="235"/>
      <c r="AM28" s="1"/>
    </row>
    <row r="29" spans="1:39" ht="8.4" customHeight="1" x14ac:dyDescent="0.25">
      <c r="A29" s="276">
        <v>2</v>
      </c>
      <c r="B29" s="197" t="s">
        <v>8</v>
      </c>
      <c r="C29" s="218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206"/>
      <c r="AE29" s="206"/>
      <c r="AF29" s="157"/>
      <c r="AG29" s="208"/>
      <c r="AH29" s="289">
        <f>SUM(C29:AG30)</f>
        <v>0</v>
      </c>
      <c r="AI29" s="220" t="s">
        <v>64</v>
      </c>
      <c r="AJ29" s="221"/>
      <c r="AK29" s="224">
        <f>SUM(AH27,AH29,AH31)</f>
        <v>0</v>
      </c>
      <c r="AL29" s="225"/>
      <c r="AM29" s="247"/>
    </row>
    <row r="30" spans="1:39" ht="8.4" customHeight="1" x14ac:dyDescent="0.25">
      <c r="A30" s="283"/>
      <c r="B30" s="217"/>
      <c r="C30" s="219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207"/>
      <c r="AE30" s="207"/>
      <c r="AF30" s="158"/>
      <c r="AG30" s="209"/>
      <c r="AH30" s="290"/>
      <c r="AI30" s="222"/>
      <c r="AJ30" s="223"/>
      <c r="AK30" s="226"/>
      <c r="AL30" s="227"/>
      <c r="AM30" s="247"/>
    </row>
    <row r="31" spans="1:39" ht="8.4" customHeight="1" x14ac:dyDescent="0.25">
      <c r="A31" s="276">
        <v>3</v>
      </c>
      <c r="B31" s="197" t="s">
        <v>10</v>
      </c>
      <c r="C31" s="218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206"/>
      <c r="AE31" s="206"/>
      <c r="AF31" s="157"/>
      <c r="AG31" s="208"/>
      <c r="AH31" s="289">
        <f>SUM(C31:AG32)</f>
        <v>0</v>
      </c>
      <c r="AI31" s="249" t="s">
        <v>57</v>
      </c>
      <c r="AJ31" s="250"/>
      <c r="AK31" s="253"/>
      <c r="AL31" s="254"/>
      <c r="AM31" s="247"/>
    </row>
    <row r="32" spans="1:39" ht="8.4" customHeight="1" thickBot="1" x14ac:dyDescent="0.3">
      <c r="A32" s="283"/>
      <c r="B32" s="217"/>
      <c r="C32" s="219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207"/>
      <c r="AE32" s="207"/>
      <c r="AF32" s="158"/>
      <c r="AG32" s="209"/>
      <c r="AH32" s="290"/>
      <c r="AI32" s="251"/>
      <c r="AJ32" s="252"/>
      <c r="AK32" s="255"/>
      <c r="AL32" s="256"/>
      <c r="AM32" s="247"/>
    </row>
    <row r="33" spans="1:39" ht="17.100000000000001" customHeight="1" thickBot="1" x14ac:dyDescent="0.3">
      <c r="A33" s="42">
        <v>4</v>
      </c>
      <c r="B33" s="106" t="s">
        <v>58</v>
      </c>
      <c r="C33" s="132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3"/>
      <c r="AH33" s="187"/>
      <c r="AI33" s="80" t="s">
        <v>90</v>
      </c>
      <c r="AJ33" s="257" t="s">
        <v>25</v>
      </c>
      <c r="AK33" s="257"/>
      <c r="AL33" s="81" t="s">
        <v>67</v>
      </c>
      <c r="AM33" s="1"/>
    </row>
    <row r="34" spans="1:39" ht="8.4" customHeight="1" x14ac:dyDescent="0.25">
      <c r="A34" s="276">
        <v>5</v>
      </c>
      <c r="B34" s="197" t="s">
        <v>61</v>
      </c>
      <c r="C34" s="107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188"/>
      <c r="AI34" s="170">
        <f>SUM(AK27:AL30)-AK31</f>
        <v>0</v>
      </c>
      <c r="AJ34" s="241">
        <f>AK26</f>
        <v>184</v>
      </c>
      <c r="AK34" s="242"/>
      <c r="AL34" s="245">
        <f>SUM(AI34-AJ34)</f>
        <v>-184</v>
      </c>
      <c r="AM34" s="287"/>
    </row>
    <row r="35" spans="1:39" ht="8.4" customHeight="1" thickBot="1" x14ac:dyDescent="0.3">
      <c r="A35" s="283"/>
      <c r="B35" s="198"/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2"/>
      <c r="AH35" s="189"/>
      <c r="AI35" s="200"/>
      <c r="AJ35" s="243"/>
      <c r="AK35" s="244"/>
      <c r="AL35" s="246"/>
      <c r="AM35" s="288"/>
    </row>
    <row r="36" spans="1:39" x14ac:dyDescent="0.25">
      <c r="A36" s="284"/>
      <c r="B36" s="286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9"/>
      <c r="AM36" s="7"/>
    </row>
    <row r="37" spans="1:39" ht="8.4" customHeight="1" x14ac:dyDescent="0.25">
      <c r="A37" s="163"/>
      <c r="B37" s="166" t="s">
        <v>26</v>
      </c>
      <c r="C37" s="134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9"/>
      <c r="AH37" s="236" t="s">
        <v>5</v>
      </c>
      <c r="AI37" s="170" t="s">
        <v>28</v>
      </c>
      <c r="AJ37" s="170"/>
      <c r="AK37" s="170" t="s">
        <v>29</v>
      </c>
      <c r="AL37" s="170"/>
      <c r="AM37" s="280"/>
    </row>
    <row r="38" spans="1:39" ht="8.4" customHeight="1" thickBot="1" x14ac:dyDescent="0.3">
      <c r="A38" s="285"/>
      <c r="B38" s="167"/>
      <c r="C38" s="5">
        <v>1</v>
      </c>
      <c r="D38" s="6">
        <v>2</v>
      </c>
      <c r="E38" s="6">
        <v>3</v>
      </c>
      <c r="F38" s="6">
        <v>4</v>
      </c>
      <c r="G38" s="15">
        <v>5</v>
      </c>
      <c r="H38" s="38">
        <v>6</v>
      </c>
      <c r="I38" s="38">
        <v>7</v>
      </c>
      <c r="J38" s="38">
        <v>8</v>
      </c>
      <c r="K38" s="38">
        <v>9</v>
      </c>
      <c r="L38" s="38">
        <v>10</v>
      </c>
      <c r="M38" s="38">
        <v>11</v>
      </c>
      <c r="N38" s="38">
        <v>12</v>
      </c>
      <c r="O38" s="38">
        <v>13</v>
      </c>
      <c r="P38" s="38">
        <v>14</v>
      </c>
      <c r="Q38" s="38">
        <v>15</v>
      </c>
      <c r="R38" s="38">
        <v>16</v>
      </c>
      <c r="S38" s="38">
        <v>17</v>
      </c>
      <c r="T38" s="38">
        <v>18</v>
      </c>
      <c r="U38" s="38">
        <v>19</v>
      </c>
      <c r="V38" s="38">
        <v>20</v>
      </c>
      <c r="W38" s="38">
        <v>21</v>
      </c>
      <c r="X38" s="38">
        <v>22</v>
      </c>
      <c r="Y38" s="38">
        <v>23</v>
      </c>
      <c r="Z38" s="38">
        <v>24</v>
      </c>
      <c r="AA38" s="38">
        <v>25</v>
      </c>
      <c r="AB38" s="38">
        <v>26</v>
      </c>
      <c r="AC38" s="38">
        <v>27</v>
      </c>
      <c r="AD38" s="38">
        <v>28</v>
      </c>
      <c r="AE38" s="38">
        <v>29</v>
      </c>
      <c r="AF38" s="38">
        <v>30</v>
      </c>
      <c r="AG38" s="39">
        <v>31</v>
      </c>
      <c r="AH38" s="237"/>
      <c r="AI38" s="260">
        <v>21</v>
      </c>
      <c r="AJ38" s="260"/>
      <c r="AK38" s="260">
        <v>168</v>
      </c>
      <c r="AL38" s="260"/>
      <c r="AM38" s="281"/>
    </row>
    <row r="39" spans="1:39" ht="17.100000000000001" customHeight="1" x14ac:dyDescent="0.25">
      <c r="A39" s="42">
        <v>1</v>
      </c>
      <c r="B39" s="101" t="s">
        <v>6</v>
      </c>
      <c r="C39" s="10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9"/>
      <c r="AH39" s="20">
        <f>SUM(C39:AF39)</f>
        <v>0</v>
      </c>
      <c r="AI39" s="228" t="s">
        <v>87</v>
      </c>
      <c r="AJ39" s="229"/>
      <c r="AK39" s="350"/>
      <c r="AL39" s="351"/>
      <c r="AM39" s="91" t="str">
        <f>IF(SUM(AK39:AL40)=AL34*-1,"","ACHTUNG, Übertrag Überstunden + Übertrag Überzeit muss dem Vormonatssaldo entsprechen")</f>
        <v>ACHTUNG, Übertrag Überstunden + Übertrag Überzeit muss dem Vormonatssaldo entsprechen</v>
      </c>
    </row>
    <row r="40" spans="1:39" ht="9" customHeight="1" x14ac:dyDescent="0.25">
      <c r="A40" s="49"/>
      <c r="B40" s="83" t="s">
        <v>107</v>
      </c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9"/>
      <c r="AH40" s="58"/>
      <c r="AI40" s="232" t="s">
        <v>86</v>
      </c>
      <c r="AJ40" s="233"/>
      <c r="AK40" s="234"/>
      <c r="AL40" s="235"/>
      <c r="AM40" s="1"/>
    </row>
    <row r="41" spans="1:39" ht="8.4" customHeight="1" x14ac:dyDescent="0.25">
      <c r="A41" s="276">
        <v>2</v>
      </c>
      <c r="B41" s="197" t="s">
        <v>8</v>
      </c>
      <c r="C41" s="218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206"/>
      <c r="AE41" s="206"/>
      <c r="AF41" s="157"/>
      <c r="AG41" s="208"/>
      <c r="AH41" s="210">
        <f>SUM(C41:AF42)</f>
        <v>0</v>
      </c>
      <c r="AI41" s="220" t="s">
        <v>66</v>
      </c>
      <c r="AJ41" s="221"/>
      <c r="AK41" s="224">
        <f>SUM(AH39,AH41,AH43)</f>
        <v>0</v>
      </c>
      <c r="AL41" s="225"/>
      <c r="AM41" s="247"/>
    </row>
    <row r="42" spans="1:39" ht="8.4" customHeight="1" x14ac:dyDescent="0.25">
      <c r="A42" s="283"/>
      <c r="B42" s="217"/>
      <c r="C42" s="219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207"/>
      <c r="AE42" s="207"/>
      <c r="AF42" s="158"/>
      <c r="AG42" s="209"/>
      <c r="AH42" s="248"/>
      <c r="AI42" s="222"/>
      <c r="AJ42" s="223"/>
      <c r="AK42" s="226"/>
      <c r="AL42" s="227"/>
      <c r="AM42" s="247"/>
    </row>
    <row r="43" spans="1:39" ht="8.4" customHeight="1" x14ac:dyDescent="0.25">
      <c r="A43" s="276">
        <v>3</v>
      </c>
      <c r="B43" s="197" t="s">
        <v>10</v>
      </c>
      <c r="C43" s="218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206"/>
      <c r="AE43" s="206"/>
      <c r="AF43" s="157"/>
      <c r="AG43" s="208"/>
      <c r="AH43" s="210">
        <f>SUM(C43:AF44)</f>
        <v>0</v>
      </c>
      <c r="AI43" s="249" t="s">
        <v>57</v>
      </c>
      <c r="AJ43" s="250"/>
      <c r="AK43" s="253"/>
      <c r="AL43" s="254"/>
      <c r="AM43" s="247"/>
    </row>
    <row r="44" spans="1:39" ht="8.4" customHeight="1" thickBot="1" x14ac:dyDescent="0.3">
      <c r="A44" s="283"/>
      <c r="B44" s="217"/>
      <c r="C44" s="219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207"/>
      <c r="AE44" s="207"/>
      <c r="AF44" s="158"/>
      <c r="AG44" s="209"/>
      <c r="AH44" s="248"/>
      <c r="AI44" s="251"/>
      <c r="AJ44" s="252"/>
      <c r="AK44" s="255"/>
      <c r="AL44" s="256"/>
      <c r="AM44" s="247"/>
    </row>
    <row r="45" spans="1:39" ht="17.100000000000001" customHeight="1" thickBot="1" x14ac:dyDescent="0.3">
      <c r="A45" s="42">
        <v>4</v>
      </c>
      <c r="B45" s="106" t="s">
        <v>58</v>
      </c>
      <c r="C45" s="132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3"/>
      <c r="AH45" s="180"/>
      <c r="AI45" s="80" t="s">
        <v>93</v>
      </c>
      <c r="AJ45" s="257" t="s">
        <v>29</v>
      </c>
      <c r="AK45" s="257"/>
      <c r="AL45" s="81" t="s">
        <v>65</v>
      </c>
      <c r="AM45" s="1"/>
    </row>
    <row r="46" spans="1:39" ht="8.4" customHeight="1" x14ac:dyDescent="0.25">
      <c r="A46" s="276">
        <v>5</v>
      </c>
      <c r="B46" s="197" t="s">
        <v>61</v>
      </c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9"/>
      <c r="AH46" s="183"/>
      <c r="AI46" s="170">
        <f>SUM(AK39:AL42)-AK43</f>
        <v>0</v>
      </c>
      <c r="AJ46" s="241">
        <f>AK38</f>
        <v>168</v>
      </c>
      <c r="AK46" s="242"/>
      <c r="AL46" s="245">
        <f>SUM(AI46-AJ46)</f>
        <v>-168</v>
      </c>
      <c r="AM46" s="247"/>
    </row>
    <row r="47" spans="1:39" ht="8.4" customHeight="1" thickBot="1" x14ac:dyDescent="0.3">
      <c r="A47" s="283"/>
      <c r="B47" s="198"/>
      <c r="C47" s="140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2"/>
      <c r="AH47" s="186"/>
      <c r="AI47" s="200"/>
      <c r="AJ47" s="243"/>
      <c r="AK47" s="244"/>
      <c r="AL47" s="246"/>
      <c r="AM47" s="247"/>
    </row>
    <row r="48" spans="1:39" x14ac:dyDescent="0.25">
      <c r="A48" s="48"/>
      <c r="B48" s="277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9"/>
      <c r="AM48" s="7"/>
    </row>
    <row r="49" spans="1:39" ht="8.4" customHeight="1" x14ac:dyDescent="0.25">
      <c r="A49" s="9"/>
      <c r="B49" s="166" t="s">
        <v>30</v>
      </c>
      <c r="C49" s="134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9"/>
      <c r="AH49" s="236" t="s">
        <v>5</v>
      </c>
      <c r="AI49" s="170" t="s">
        <v>31</v>
      </c>
      <c r="AJ49" s="170"/>
      <c r="AK49" s="170" t="s">
        <v>32</v>
      </c>
      <c r="AL49" s="170"/>
      <c r="AM49" s="280"/>
    </row>
    <row r="50" spans="1:39" ht="8.4" customHeight="1" thickBot="1" x14ac:dyDescent="0.3">
      <c r="A50" s="9"/>
      <c r="B50" s="167"/>
      <c r="C50" s="5">
        <v>1</v>
      </c>
      <c r="D50" s="6">
        <v>2</v>
      </c>
      <c r="E50" s="6">
        <v>3</v>
      </c>
      <c r="F50" s="6">
        <v>4</v>
      </c>
      <c r="G50" s="15">
        <v>5</v>
      </c>
      <c r="H50" s="38">
        <v>6</v>
      </c>
      <c r="I50" s="38">
        <v>7</v>
      </c>
      <c r="J50" s="38">
        <v>8</v>
      </c>
      <c r="K50" s="38">
        <v>9</v>
      </c>
      <c r="L50" s="38">
        <v>10</v>
      </c>
      <c r="M50" s="38">
        <v>11</v>
      </c>
      <c r="N50" s="38">
        <v>12</v>
      </c>
      <c r="O50" s="38">
        <v>13</v>
      </c>
      <c r="P50" s="38">
        <v>14</v>
      </c>
      <c r="Q50" s="38">
        <v>15</v>
      </c>
      <c r="R50" s="38">
        <v>16</v>
      </c>
      <c r="S50" s="38">
        <v>17</v>
      </c>
      <c r="T50" s="38">
        <v>18</v>
      </c>
      <c r="U50" s="38">
        <v>19</v>
      </c>
      <c r="V50" s="38">
        <v>20</v>
      </c>
      <c r="W50" s="38">
        <v>21</v>
      </c>
      <c r="X50" s="38">
        <v>22</v>
      </c>
      <c r="Y50" s="38">
        <v>23</v>
      </c>
      <c r="Z50" s="38">
        <v>24</v>
      </c>
      <c r="AA50" s="38">
        <v>25</v>
      </c>
      <c r="AB50" s="38">
        <v>26</v>
      </c>
      <c r="AC50" s="38">
        <v>27</v>
      </c>
      <c r="AD50" s="38">
        <v>28</v>
      </c>
      <c r="AE50" s="38">
        <v>29</v>
      </c>
      <c r="AF50" s="38">
        <v>30</v>
      </c>
      <c r="AG50" s="39">
        <v>31</v>
      </c>
      <c r="AH50" s="237"/>
      <c r="AI50" s="260">
        <v>22</v>
      </c>
      <c r="AJ50" s="260"/>
      <c r="AK50" s="260">
        <v>176</v>
      </c>
      <c r="AL50" s="260"/>
      <c r="AM50" s="281"/>
    </row>
    <row r="51" spans="1:39" ht="17.100000000000001" customHeight="1" x14ac:dyDescent="0.25">
      <c r="A51" s="35">
        <v>1</v>
      </c>
      <c r="B51" s="101" t="s">
        <v>6</v>
      </c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9"/>
      <c r="AH51" s="20">
        <f>SUM(C51:AG51)</f>
        <v>0</v>
      </c>
      <c r="AI51" s="228" t="s">
        <v>87</v>
      </c>
      <c r="AJ51" s="229"/>
      <c r="AK51" s="350"/>
      <c r="AL51" s="351"/>
      <c r="AM51" s="91" t="str">
        <f>IF(SUM(AK51:AL52)=AL46*-1,"","ACHTUNG, Übertrag Überstunden + Übertrag Überzeit muss dem Vormonatssaldo entsprechen")</f>
        <v>ACHTUNG, Übertrag Überstunden + Übertrag Überzeit muss dem Vormonatssaldo entsprechen</v>
      </c>
    </row>
    <row r="52" spans="1:39" ht="9" customHeight="1" x14ac:dyDescent="0.25">
      <c r="A52" s="51"/>
      <c r="B52" s="83" t="s">
        <v>107</v>
      </c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9"/>
      <c r="AH52" s="58"/>
      <c r="AI52" s="232" t="s">
        <v>86</v>
      </c>
      <c r="AJ52" s="233"/>
      <c r="AK52" s="234"/>
      <c r="AL52" s="235"/>
      <c r="AM52" s="67"/>
    </row>
    <row r="53" spans="1:39" ht="8.4" customHeight="1" x14ac:dyDescent="0.25">
      <c r="A53" s="276">
        <v>2</v>
      </c>
      <c r="B53" s="197" t="s">
        <v>8</v>
      </c>
      <c r="C53" s="218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206"/>
      <c r="AE53" s="206"/>
      <c r="AF53" s="157"/>
      <c r="AG53" s="208"/>
      <c r="AH53" s="210">
        <f>SUM(C53:AG54)</f>
        <v>0</v>
      </c>
      <c r="AI53" s="220" t="s">
        <v>68</v>
      </c>
      <c r="AJ53" s="221"/>
      <c r="AK53" s="224">
        <f>SUM(AH51,AH53,AH55)</f>
        <v>0</v>
      </c>
      <c r="AL53" s="225"/>
      <c r="AM53" s="282"/>
    </row>
    <row r="54" spans="1:39" ht="8.4" customHeight="1" x14ac:dyDescent="0.25">
      <c r="A54" s="196"/>
      <c r="B54" s="217"/>
      <c r="C54" s="219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207"/>
      <c r="AE54" s="207"/>
      <c r="AF54" s="158"/>
      <c r="AG54" s="209"/>
      <c r="AH54" s="248"/>
      <c r="AI54" s="222"/>
      <c r="AJ54" s="223"/>
      <c r="AK54" s="226"/>
      <c r="AL54" s="227"/>
      <c r="AM54" s="247"/>
    </row>
    <row r="55" spans="1:39" ht="8.4" customHeight="1" x14ac:dyDescent="0.25">
      <c r="A55" s="195">
        <v>3</v>
      </c>
      <c r="B55" s="197" t="s">
        <v>10</v>
      </c>
      <c r="C55" s="218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206"/>
      <c r="AE55" s="206"/>
      <c r="AF55" s="157"/>
      <c r="AG55" s="208"/>
      <c r="AH55" s="210">
        <f>SUM(C55:AG56)</f>
        <v>0</v>
      </c>
      <c r="AI55" s="249" t="s">
        <v>57</v>
      </c>
      <c r="AJ55" s="250"/>
      <c r="AK55" s="253"/>
      <c r="AL55" s="254"/>
      <c r="AM55" s="247"/>
    </row>
    <row r="56" spans="1:39" ht="8.4" customHeight="1" thickBot="1" x14ac:dyDescent="0.3">
      <c r="A56" s="196"/>
      <c r="B56" s="217"/>
      <c r="C56" s="219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207"/>
      <c r="AE56" s="207"/>
      <c r="AF56" s="158"/>
      <c r="AG56" s="209"/>
      <c r="AH56" s="248"/>
      <c r="AI56" s="251"/>
      <c r="AJ56" s="252"/>
      <c r="AK56" s="255"/>
      <c r="AL56" s="256"/>
      <c r="AM56" s="247"/>
    </row>
    <row r="57" spans="1:39" ht="17.100000000000001" customHeight="1" thickBot="1" x14ac:dyDescent="0.3">
      <c r="A57" s="35">
        <v>4</v>
      </c>
      <c r="B57" s="106" t="s">
        <v>58</v>
      </c>
      <c r="C57" s="132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3"/>
      <c r="AH57" s="180"/>
      <c r="AI57" s="80" t="s">
        <v>163</v>
      </c>
      <c r="AJ57" s="257" t="s">
        <v>32</v>
      </c>
      <c r="AK57" s="257"/>
      <c r="AL57" s="81" t="s">
        <v>69</v>
      </c>
      <c r="AM57" s="1"/>
    </row>
    <row r="58" spans="1:39" ht="8.4" customHeight="1" x14ac:dyDescent="0.25">
      <c r="A58" s="195">
        <v>5</v>
      </c>
      <c r="B58" s="197" t="s">
        <v>61</v>
      </c>
      <c r="C58" s="107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9"/>
      <c r="AH58" s="183"/>
      <c r="AI58" s="170">
        <f>SUM(AK51:AL54)-AK55</f>
        <v>0</v>
      </c>
      <c r="AJ58" s="241">
        <f>176</f>
        <v>176</v>
      </c>
      <c r="AK58" s="242"/>
      <c r="AL58" s="245">
        <f>SUM(AI58-AJ58)</f>
        <v>-176</v>
      </c>
      <c r="AM58" s="247"/>
    </row>
    <row r="59" spans="1:39" ht="8.4" customHeight="1" thickBot="1" x14ac:dyDescent="0.3">
      <c r="A59" s="196"/>
      <c r="B59" s="198"/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2"/>
      <c r="AH59" s="186"/>
      <c r="AI59" s="200"/>
      <c r="AJ59" s="243"/>
      <c r="AK59" s="244"/>
      <c r="AL59" s="246"/>
      <c r="AM59" s="247"/>
    </row>
    <row r="60" spans="1:39" ht="12.75" customHeight="1" x14ac:dyDescent="0.25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5"/>
    </row>
    <row r="61" spans="1:39" ht="8.4" customHeight="1" x14ac:dyDescent="0.25">
      <c r="A61" s="9"/>
      <c r="B61" s="166" t="s">
        <v>33</v>
      </c>
      <c r="C61" s="134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9"/>
      <c r="AH61" s="236" t="s">
        <v>5</v>
      </c>
      <c r="AI61" s="170" t="s">
        <v>34</v>
      </c>
      <c r="AJ61" s="170"/>
      <c r="AK61" s="170" t="s">
        <v>35</v>
      </c>
      <c r="AL61" s="170"/>
      <c r="AM61" s="266"/>
    </row>
    <row r="62" spans="1:39" ht="8.4" customHeight="1" thickBot="1" x14ac:dyDescent="0.3">
      <c r="A62" s="9"/>
      <c r="B62" s="167"/>
      <c r="C62" s="5">
        <v>1</v>
      </c>
      <c r="D62" s="6">
        <v>2</v>
      </c>
      <c r="E62" s="6">
        <v>3</v>
      </c>
      <c r="F62" s="6">
        <v>4</v>
      </c>
      <c r="G62" s="15">
        <v>5</v>
      </c>
      <c r="H62" s="38">
        <v>6</v>
      </c>
      <c r="I62" s="38">
        <v>7</v>
      </c>
      <c r="J62" s="38">
        <v>8</v>
      </c>
      <c r="K62" s="38">
        <v>9</v>
      </c>
      <c r="L62" s="38">
        <v>10</v>
      </c>
      <c r="M62" s="38">
        <v>11</v>
      </c>
      <c r="N62" s="38">
        <v>12</v>
      </c>
      <c r="O62" s="38">
        <v>13</v>
      </c>
      <c r="P62" s="38">
        <v>14</v>
      </c>
      <c r="Q62" s="38">
        <v>15</v>
      </c>
      <c r="R62" s="38">
        <v>16</v>
      </c>
      <c r="S62" s="38">
        <v>17</v>
      </c>
      <c r="T62" s="38">
        <v>18</v>
      </c>
      <c r="U62" s="38">
        <v>19</v>
      </c>
      <c r="V62" s="38">
        <v>20</v>
      </c>
      <c r="W62" s="38">
        <v>21</v>
      </c>
      <c r="X62" s="38">
        <v>22</v>
      </c>
      <c r="Y62" s="38">
        <v>23</v>
      </c>
      <c r="Z62" s="38">
        <v>24</v>
      </c>
      <c r="AA62" s="38">
        <v>25</v>
      </c>
      <c r="AB62" s="38">
        <v>26</v>
      </c>
      <c r="AC62" s="38">
        <v>27</v>
      </c>
      <c r="AD62" s="38">
        <v>28</v>
      </c>
      <c r="AE62" s="38">
        <v>29</v>
      </c>
      <c r="AF62" s="38">
        <v>30</v>
      </c>
      <c r="AG62" s="39">
        <v>31</v>
      </c>
      <c r="AH62" s="237"/>
      <c r="AI62" s="260">
        <v>22</v>
      </c>
      <c r="AJ62" s="260"/>
      <c r="AK62" s="260">
        <v>176</v>
      </c>
      <c r="AL62" s="260"/>
      <c r="AM62" s="266"/>
    </row>
    <row r="63" spans="1:39" ht="17.100000000000001" customHeight="1" x14ac:dyDescent="0.25">
      <c r="A63" s="35">
        <v>1</v>
      </c>
      <c r="B63" s="101" t="s">
        <v>6</v>
      </c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9"/>
      <c r="AH63" s="20">
        <f>SUM(C63:AF63)</f>
        <v>0</v>
      </c>
      <c r="AI63" s="228" t="s">
        <v>87</v>
      </c>
      <c r="AJ63" s="229"/>
      <c r="AK63" s="350"/>
      <c r="AL63" s="351"/>
      <c r="AM63" s="91" t="str">
        <f>IF(SUM(AK63:AL64)=AL58*-1,"","ACHTUNG, Übertrag Überstunden + Übertrag Überzeit muss dem Vormonatssaldo entsprechen")</f>
        <v>ACHTUNG, Übertrag Überstunden + Übertrag Überzeit muss dem Vormonatssaldo entsprechen</v>
      </c>
    </row>
    <row r="64" spans="1:39" ht="9" customHeight="1" x14ac:dyDescent="0.25">
      <c r="A64" s="103"/>
      <c r="B64" s="83" t="s">
        <v>107</v>
      </c>
      <c r="C64" s="137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9"/>
      <c r="AH64" s="58"/>
      <c r="AI64" s="232" t="s">
        <v>86</v>
      </c>
      <c r="AJ64" s="233"/>
      <c r="AK64" s="234"/>
      <c r="AL64" s="235"/>
      <c r="AM64" s="1"/>
    </row>
    <row r="65" spans="1:39" ht="8.4" customHeight="1" x14ac:dyDescent="0.25">
      <c r="A65" s="195">
        <v>2</v>
      </c>
      <c r="B65" s="197" t="s">
        <v>8</v>
      </c>
      <c r="C65" s="218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206"/>
      <c r="AE65" s="206"/>
      <c r="AF65" s="157"/>
      <c r="AG65" s="208"/>
      <c r="AH65" s="210">
        <f>SUM(C65:AF66)</f>
        <v>0</v>
      </c>
      <c r="AI65" s="220" t="s">
        <v>70</v>
      </c>
      <c r="AJ65" s="221"/>
      <c r="AK65" s="224">
        <f>SUM(AH63,AH65,AH67)</f>
        <v>0</v>
      </c>
      <c r="AL65" s="225"/>
      <c r="AM65" s="247"/>
    </row>
    <row r="66" spans="1:39" ht="8.4" customHeight="1" x14ac:dyDescent="0.25">
      <c r="A66" s="196"/>
      <c r="B66" s="217"/>
      <c r="C66" s="219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207"/>
      <c r="AE66" s="207"/>
      <c r="AF66" s="158"/>
      <c r="AG66" s="209"/>
      <c r="AH66" s="248"/>
      <c r="AI66" s="222"/>
      <c r="AJ66" s="223"/>
      <c r="AK66" s="226"/>
      <c r="AL66" s="227"/>
      <c r="AM66" s="247"/>
    </row>
    <row r="67" spans="1:39" ht="8.4" customHeight="1" x14ac:dyDescent="0.25">
      <c r="A67" s="195">
        <v>3</v>
      </c>
      <c r="B67" s="197" t="s">
        <v>10</v>
      </c>
      <c r="C67" s="218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206"/>
      <c r="AE67" s="206"/>
      <c r="AF67" s="157"/>
      <c r="AG67" s="208"/>
      <c r="AH67" s="210">
        <f>SUM(C67:AF68)</f>
        <v>0</v>
      </c>
      <c r="AI67" s="249" t="s">
        <v>57</v>
      </c>
      <c r="AJ67" s="250"/>
      <c r="AK67" s="253"/>
      <c r="AL67" s="254"/>
      <c r="AM67" s="247"/>
    </row>
    <row r="68" spans="1:39" ht="8.4" customHeight="1" thickBot="1" x14ac:dyDescent="0.3">
      <c r="A68" s="196"/>
      <c r="B68" s="217"/>
      <c r="C68" s="219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207"/>
      <c r="AE68" s="207"/>
      <c r="AF68" s="158"/>
      <c r="AG68" s="209"/>
      <c r="AH68" s="248"/>
      <c r="AI68" s="251"/>
      <c r="AJ68" s="252"/>
      <c r="AK68" s="255"/>
      <c r="AL68" s="256"/>
      <c r="AM68" s="247"/>
    </row>
    <row r="69" spans="1:39" ht="17.100000000000001" customHeight="1" thickBot="1" x14ac:dyDescent="0.3">
      <c r="A69" s="35">
        <v>4</v>
      </c>
      <c r="B69" s="106" t="s">
        <v>58</v>
      </c>
      <c r="C69" s="132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3"/>
      <c r="AH69" s="180"/>
      <c r="AI69" s="80" t="s">
        <v>96</v>
      </c>
      <c r="AJ69" s="257" t="s">
        <v>35</v>
      </c>
      <c r="AK69" s="257"/>
      <c r="AL69" s="81" t="s">
        <v>71</v>
      </c>
      <c r="AM69" s="1"/>
    </row>
    <row r="70" spans="1:39" ht="8.4" customHeight="1" x14ac:dyDescent="0.25">
      <c r="A70" s="195">
        <v>5</v>
      </c>
      <c r="B70" s="197" t="s">
        <v>61</v>
      </c>
      <c r="C70" s="107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9"/>
      <c r="AH70" s="183"/>
      <c r="AI70" s="170">
        <f>SUM(AK63:AL66)-AK67</f>
        <v>0</v>
      </c>
      <c r="AJ70" s="241">
        <f>AK62</f>
        <v>176</v>
      </c>
      <c r="AK70" s="242"/>
      <c r="AL70" s="245">
        <f>SUM(AI70-AJ70)</f>
        <v>-176</v>
      </c>
      <c r="AM70" s="247"/>
    </row>
    <row r="71" spans="1:39" ht="8.4" customHeight="1" thickBot="1" x14ac:dyDescent="0.3">
      <c r="A71" s="196"/>
      <c r="B71" s="198"/>
      <c r="C71" s="140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2"/>
      <c r="AH71" s="186"/>
      <c r="AI71" s="200"/>
      <c r="AJ71" s="243"/>
      <c r="AK71" s="244"/>
      <c r="AL71" s="246"/>
      <c r="AM71" s="247"/>
    </row>
    <row r="72" spans="1:39" ht="12.75" customHeight="1" x14ac:dyDescent="0.25">
      <c r="A72" s="163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5"/>
    </row>
    <row r="73" spans="1:39" ht="8.4" customHeight="1" x14ac:dyDescent="0.25">
      <c r="A73" s="9"/>
      <c r="B73" s="274" t="s">
        <v>36</v>
      </c>
      <c r="C73" s="134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9"/>
      <c r="AH73" s="168" t="s">
        <v>5</v>
      </c>
      <c r="AI73" s="170" t="s">
        <v>37</v>
      </c>
      <c r="AJ73" s="170"/>
      <c r="AK73" s="170" t="s">
        <v>38</v>
      </c>
      <c r="AL73" s="170"/>
      <c r="AM73" s="266"/>
    </row>
    <row r="74" spans="1:39" ht="8.4" customHeight="1" thickBot="1" x14ac:dyDescent="0.3">
      <c r="A74" s="9"/>
      <c r="B74" s="275"/>
      <c r="C74" s="5">
        <v>1</v>
      </c>
      <c r="D74" s="6">
        <v>2</v>
      </c>
      <c r="E74" s="6">
        <v>3</v>
      </c>
      <c r="F74" s="6">
        <v>4</v>
      </c>
      <c r="G74" s="15">
        <v>5</v>
      </c>
      <c r="H74" s="38">
        <v>6</v>
      </c>
      <c r="I74" s="38">
        <v>7</v>
      </c>
      <c r="J74" s="38">
        <v>8</v>
      </c>
      <c r="K74" s="38">
        <v>9</v>
      </c>
      <c r="L74" s="38">
        <v>10</v>
      </c>
      <c r="M74" s="38">
        <v>11</v>
      </c>
      <c r="N74" s="38">
        <v>12</v>
      </c>
      <c r="O74" s="38">
        <v>13</v>
      </c>
      <c r="P74" s="38">
        <v>14</v>
      </c>
      <c r="Q74" s="38">
        <v>15</v>
      </c>
      <c r="R74" s="38">
        <v>16</v>
      </c>
      <c r="S74" s="38">
        <v>17</v>
      </c>
      <c r="T74" s="38">
        <v>18</v>
      </c>
      <c r="U74" s="38">
        <v>19</v>
      </c>
      <c r="V74" s="38">
        <v>20</v>
      </c>
      <c r="W74" s="38">
        <v>21</v>
      </c>
      <c r="X74" s="38">
        <v>22</v>
      </c>
      <c r="Y74" s="38">
        <v>23</v>
      </c>
      <c r="Z74" s="38">
        <v>24</v>
      </c>
      <c r="AA74" s="38">
        <v>25</v>
      </c>
      <c r="AB74" s="38">
        <v>26</v>
      </c>
      <c r="AC74" s="38">
        <v>27</v>
      </c>
      <c r="AD74" s="38">
        <v>28</v>
      </c>
      <c r="AE74" s="38">
        <v>29</v>
      </c>
      <c r="AF74" s="38">
        <v>30</v>
      </c>
      <c r="AG74" s="39">
        <v>31</v>
      </c>
      <c r="AH74" s="169"/>
      <c r="AI74" s="260">
        <v>21</v>
      </c>
      <c r="AJ74" s="260"/>
      <c r="AK74" s="260">
        <v>168</v>
      </c>
      <c r="AL74" s="260"/>
      <c r="AM74" s="266"/>
    </row>
    <row r="75" spans="1:39" ht="17.100000000000001" customHeight="1" x14ac:dyDescent="0.25">
      <c r="A75" s="35">
        <v>1</v>
      </c>
      <c r="B75" s="101" t="s">
        <v>6</v>
      </c>
      <c r="C75" s="107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9"/>
      <c r="AH75" s="20">
        <f>SUM(C75:AG75)</f>
        <v>0</v>
      </c>
      <c r="AI75" s="228" t="s">
        <v>87</v>
      </c>
      <c r="AJ75" s="229"/>
      <c r="AK75" s="350"/>
      <c r="AL75" s="351"/>
      <c r="AM75" s="91" t="str">
        <f>IF(SUM(AK75:AL76)=AL70*-1,"","ACHTUNG, Übertrag Überstunden + Übertrag Überzeit muss dem Vormonatssaldo entsprechen")</f>
        <v>ACHTUNG, Übertrag Überstunden + Übertrag Überzeit muss dem Vormonatssaldo entsprechen</v>
      </c>
    </row>
    <row r="76" spans="1:39" ht="9" customHeight="1" x14ac:dyDescent="0.25">
      <c r="A76" s="103"/>
      <c r="B76" s="83" t="s">
        <v>107</v>
      </c>
      <c r="C76" s="137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9"/>
      <c r="AH76" s="58"/>
      <c r="AI76" s="232" t="s">
        <v>86</v>
      </c>
      <c r="AJ76" s="233"/>
      <c r="AK76" s="234"/>
      <c r="AL76" s="235"/>
      <c r="AM76" s="1"/>
    </row>
    <row r="77" spans="1:39" ht="8.4" customHeight="1" x14ac:dyDescent="0.25">
      <c r="A77" s="195">
        <v>2</v>
      </c>
      <c r="B77" s="271" t="s">
        <v>8</v>
      </c>
      <c r="C77" s="218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206"/>
      <c r="AE77" s="206"/>
      <c r="AF77" s="157"/>
      <c r="AG77" s="208"/>
      <c r="AH77" s="269">
        <f>SUM(C77:AG78)</f>
        <v>0</v>
      </c>
      <c r="AI77" s="220" t="s">
        <v>72</v>
      </c>
      <c r="AJ77" s="221"/>
      <c r="AK77" s="224">
        <f>SUM(AH75,AH77,AH79)</f>
        <v>0</v>
      </c>
      <c r="AL77" s="225"/>
      <c r="AM77" s="247"/>
    </row>
    <row r="78" spans="1:39" ht="8.4" customHeight="1" x14ac:dyDescent="0.25">
      <c r="A78" s="196"/>
      <c r="B78" s="273"/>
      <c r="C78" s="219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207"/>
      <c r="AE78" s="207"/>
      <c r="AF78" s="158"/>
      <c r="AG78" s="209"/>
      <c r="AH78" s="270"/>
      <c r="AI78" s="222"/>
      <c r="AJ78" s="223"/>
      <c r="AK78" s="226"/>
      <c r="AL78" s="227"/>
      <c r="AM78" s="247"/>
    </row>
    <row r="79" spans="1:39" ht="8.4" customHeight="1" x14ac:dyDescent="0.25">
      <c r="A79" s="195">
        <v>3</v>
      </c>
      <c r="B79" s="271" t="s">
        <v>10</v>
      </c>
      <c r="C79" s="218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206"/>
      <c r="AE79" s="206"/>
      <c r="AF79" s="157"/>
      <c r="AG79" s="208"/>
      <c r="AH79" s="269">
        <f>SUM(C79:AG80)</f>
        <v>0</v>
      </c>
      <c r="AI79" s="249" t="s">
        <v>57</v>
      </c>
      <c r="AJ79" s="250"/>
      <c r="AK79" s="253"/>
      <c r="AL79" s="254"/>
      <c r="AM79" s="247"/>
    </row>
    <row r="80" spans="1:39" ht="8.4" customHeight="1" thickBot="1" x14ac:dyDescent="0.3">
      <c r="A80" s="196"/>
      <c r="B80" s="273"/>
      <c r="C80" s="219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207"/>
      <c r="AE80" s="207"/>
      <c r="AF80" s="158"/>
      <c r="AG80" s="209"/>
      <c r="AH80" s="270"/>
      <c r="AI80" s="251"/>
      <c r="AJ80" s="252"/>
      <c r="AK80" s="255"/>
      <c r="AL80" s="256"/>
      <c r="AM80" s="247"/>
    </row>
    <row r="81" spans="1:39" ht="17.100000000000001" customHeight="1" thickBot="1" x14ac:dyDescent="0.3">
      <c r="A81" s="35">
        <v>4</v>
      </c>
      <c r="B81" s="106" t="s">
        <v>58</v>
      </c>
      <c r="C81" s="132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3"/>
      <c r="AH81" s="187"/>
      <c r="AI81" s="80" t="s">
        <v>97</v>
      </c>
      <c r="AJ81" s="257" t="s">
        <v>38</v>
      </c>
      <c r="AK81" s="257"/>
      <c r="AL81" s="81" t="s">
        <v>73</v>
      </c>
      <c r="AM81" s="1"/>
    </row>
    <row r="82" spans="1:39" ht="8.4" customHeight="1" x14ac:dyDescent="0.25">
      <c r="A82" s="195">
        <v>5</v>
      </c>
      <c r="B82" s="271" t="s">
        <v>61</v>
      </c>
      <c r="C82" s="107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9"/>
      <c r="AH82" s="188"/>
      <c r="AI82" s="170">
        <f>SUM(AK75:AL78)-AK79</f>
        <v>0</v>
      </c>
      <c r="AJ82" s="241">
        <f>AK74</f>
        <v>168</v>
      </c>
      <c r="AK82" s="242"/>
      <c r="AL82" s="245">
        <f>SUM(AI82-AJ82)</f>
        <v>-168</v>
      </c>
      <c r="AM82" s="247"/>
    </row>
    <row r="83" spans="1:39" ht="8.4" customHeight="1" thickBot="1" x14ac:dyDescent="0.3">
      <c r="A83" s="196"/>
      <c r="B83" s="272"/>
      <c r="C83" s="140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2"/>
      <c r="AH83" s="189"/>
      <c r="AI83" s="200"/>
      <c r="AJ83" s="243"/>
      <c r="AK83" s="244"/>
      <c r="AL83" s="246"/>
      <c r="AM83" s="247"/>
    </row>
    <row r="84" spans="1:39" ht="12.75" customHeight="1" x14ac:dyDescent="0.25">
      <c r="A84" s="163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5"/>
    </row>
    <row r="85" spans="1:39" ht="8.4" customHeight="1" x14ac:dyDescent="0.25">
      <c r="A85" s="9"/>
      <c r="B85" s="166" t="s">
        <v>39</v>
      </c>
      <c r="C85" s="134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9"/>
      <c r="AH85" s="168" t="s">
        <v>5</v>
      </c>
      <c r="AI85" s="170" t="s">
        <v>40</v>
      </c>
      <c r="AJ85" s="170"/>
      <c r="AK85" s="170" t="s">
        <v>41</v>
      </c>
      <c r="AL85" s="170"/>
      <c r="AM85" s="266"/>
    </row>
    <row r="86" spans="1:39" ht="8.4" customHeight="1" thickBot="1" x14ac:dyDescent="0.3">
      <c r="A86" s="9"/>
      <c r="B86" s="167"/>
      <c r="C86" s="5">
        <v>1</v>
      </c>
      <c r="D86" s="6">
        <v>2</v>
      </c>
      <c r="E86" s="6">
        <v>3</v>
      </c>
      <c r="F86" s="6">
        <v>4</v>
      </c>
      <c r="G86" s="15">
        <v>5</v>
      </c>
      <c r="H86" s="38">
        <v>6</v>
      </c>
      <c r="I86" s="38">
        <v>7</v>
      </c>
      <c r="J86" s="38">
        <v>8</v>
      </c>
      <c r="K86" s="38">
        <v>9</v>
      </c>
      <c r="L86" s="38">
        <v>10</v>
      </c>
      <c r="M86" s="38">
        <v>11</v>
      </c>
      <c r="N86" s="38">
        <v>12</v>
      </c>
      <c r="O86" s="38">
        <v>13</v>
      </c>
      <c r="P86" s="38">
        <v>14</v>
      </c>
      <c r="Q86" s="38">
        <v>15</v>
      </c>
      <c r="R86" s="38">
        <v>16</v>
      </c>
      <c r="S86" s="38">
        <v>17</v>
      </c>
      <c r="T86" s="38">
        <v>18</v>
      </c>
      <c r="U86" s="38">
        <v>19</v>
      </c>
      <c r="V86" s="38">
        <v>20</v>
      </c>
      <c r="W86" s="38">
        <v>21</v>
      </c>
      <c r="X86" s="38">
        <v>22</v>
      </c>
      <c r="Y86" s="38">
        <v>23</v>
      </c>
      <c r="Z86" s="38">
        <v>24</v>
      </c>
      <c r="AA86" s="38">
        <v>25</v>
      </c>
      <c r="AB86" s="38">
        <v>26</v>
      </c>
      <c r="AC86" s="38">
        <v>27</v>
      </c>
      <c r="AD86" s="38">
        <v>28</v>
      </c>
      <c r="AE86" s="38">
        <v>29</v>
      </c>
      <c r="AF86" s="38">
        <v>30</v>
      </c>
      <c r="AG86" s="39">
        <v>31</v>
      </c>
      <c r="AH86" s="169"/>
      <c r="AI86" s="260">
        <v>23</v>
      </c>
      <c r="AJ86" s="260"/>
      <c r="AK86" s="260">
        <v>184</v>
      </c>
      <c r="AL86" s="260"/>
      <c r="AM86" s="266"/>
    </row>
    <row r="87" spans="1:39" ht="17.100000000000001" customHeight="1" x14ac:dyDescent="0.25">
      <c r="A87" s="35">
        <v>1</v>
      </c>
      <c r="B87" s="101" t="s">
        <v>6</v>
      </c>
      <c r="C87" s="107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9"/>
      <c r="AH87" s="20">
        <f>SUM(C87:AG87)</f>
        <v>0</v>
      </c>
      <c r="AI87" s="228" t="s">
        <v>87</v>
      </c>
      <c r="AJ87" s="229"/>
      <c r="AK87" s="350"/>
      <c r="AL87" s="351"/>
      <c r="AM87" s="91" t="str">
        <f>IF(SUM(AK87:AL88)=AL82*-1,"","ACHTUNG, Übertrag Überstunden + Übertrag Überzeit muss dem Vormonatssaldo entsprechen")</f>
        <v>ACHTUNG, Übertrag Überstunden + Übertrag Überzeit muss dem Vormonatssaldo entsprechen</v>
      </c>
    </row>
    <row r="88" spans="1:39" ht="9" customHeight="1" x14ac:dyDescent="0.25">
      <c r="A88" s="103"/>
      <c r="B88" s="83" t="s">
        <v>107</v>
      </c>
      <c r="C88" s="137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9"/>
      <c r="AH88" s="58"/>
      <c r="AI88" s="232" t="s">
        <v>86</v>
      </c>
      <c r="AJ88" s="233"/>
      <c r="AK88" s="234"/>
      <c r="AL88" s="235"/>
      <c r="AM88" s="1"/>
    </row>
    <row r="89" spans="1:39" ht="8.4" customHeight="1" x14ac:dyDescent="0.25">
      <c r="A89" s="195">
        <v>2</v>
      </c>
      <c r="B89" s="197" t="s">
        <v>8</v>
      </c>
      <c r="C89" s="218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206"/>
      <c r="AE89" s="206"/>
      <c r="AF89" s="157"/>
      <c r="AG89" s="208"/>
      <c r="AH89" s="269">
        <f>SUM(C89:AG90)</f>
        <v>0</v>
      </c>
      <c r="AI89" s="220" t="s">
        <v>74</v>
      </c>
      <c r="AJ89" s="221"/>
      <c r="AK89" s="224">
        <f>SUM(AH87,AH89,AH91)</f>
        <v>0</v>
      </c>
      <c r="AL89" s="225"/>
      <c r="AM89" s="247"/>
    </row>
    <row r="90" spans="1:39" ht="8.4" customHeight="1" x14ac:dyDescent="0.25">
      <c r="A90" s="196"/>
      <c r="B90" s="217"/>
      <c r="C90" s="219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207"/>
      <c r="AE90" s="207"/>
      <c r="AF90" s="158"/>
      <c r="AG90" s="209"/>
      <c r="AH90" s="270"/>
      <c r="AI90" s="222"/>
      <c r="AJ90" s="223"/>
      <c r="AK90" s="226"/>
      <c r="AL90" s="227"/>
      <c r="AM90" s="247"/>
    </row>
    <row r="91" spans="1:39" ht="8.4" customHeight="1" x14ac:dyDescent="0.25">
      <c r="A91" s="195">
        <v>3</v>
      </c>
      <c r="B91" s="197" t="s">
        <v>10</v>
      </c>
      <c r="C91" s="218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206"/>
      <c r="AE91" s="206"/>
      <c r="AF91" s="157"/>
      <c r="AG91" s="208"/>
      <c r="AH91" s="269">
        <f>SUM(C91:AG92)</f>
        <v>0</v>
      </c>
      <c r="AI91" s="249" t="s">
        <v>57</v>
      </c>
      <c r="AJ91" s="250"/>
      <c r="AK91" s="253"/>
      <c r="AL91" s="254"/>
      <c r="AM91" s="247"/>
    </row>
    <row r="92" spans="1:39" ht="8.4" customHeight="1" thickBot="1" x14ac:dyDescent="0.3">
      <c r="A92" s="196"/>
      <c r="B92" s="217"/>
      <c r="C92" s="219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207"/>
      <c r="AE92" s="207"/>
      <c r="AF92" s="158"/>
      <c r="AG92" s="209"/>
      <c r="AH92" s="270"/>
      <c r="AI92" s="251"/>
      <c r="AJ92" s="252"/>
      <c r="AK92" s="255"/>
      <c r="AL92" s="256"/>
      <c r="AM92" s="247"/>
    </row>
    <row r="93" spans="1:39" ht="17.100000000000001" customHeight="1" thickBot="1" x14ac:dyDescent="0.3">
      <c r="A93" s="35">
        <v>4</v>
      </c>
      <c r="B93" s="106" t="s">
        <v>58</v>
      </c>
      <c r="C93" s="132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3"/>
      <c r="AH93" s="187"/>
      <c r="AI93" s="80" t="s">
        <v>98</v>
      </c>
      <c r="AJ93" s="257" t="s">
        <v>94</v>
      </c>
      <c r="AK93" s="257"/>
      <c r="AL93" s="81" t="s">
        <v>75</v>
      </c>
      <c r="AM93" s="1"/>
    </row>
    <row r="94" spans="1:39" ht="8.4" customHeight="1" x14ac:dyDescent="0.25">
      <c r="A94" s="195">
        <v>5</v>
      </c>
      <c r="B94" s="197" t="s">
        <v>61</v>
      </c>
      <c r="C94" s="10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/>
      <c r="AH94" s="188"/>
      <c r="AI94" s="170">
        <f>SUM(AK87:AL90)-AK91</f>
        <v>0</v>
      </c>
      <c r="AJ94" s="241">
        <f>AK86</f>
        <v>184</v>
      </c>
      <c r="AK94" s="242"/>
      <c r="AL94" s="245">
        <f>SUM(AI94-AJ94)</f>
        <v>-184</v>
      </c>
      <c r="AM94" s="102"/>
    </row>
    <row r="95" spans="1:39" ht="8.4" customHeight="1" thickBot="1" x14ac:dyDescent="0.3">
      <c r="A95" s="196"/>
      <c r="B95" s="198"/>
      <c r="C95" s="140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2"/>
      <c r="AH95" s="189"/>
      <c r="AI95" s="200"/>
      <c r="AJ95" s="243"/>
      <c r="AK95" s="244"/>
      <c r="AL95" s="246"/>
      <c r="AM95" s="102"/>
    </row>
    <row r="96" spans="1:39" ht="12.75" customHeight="1" x14ac:dyDescent="0.25">
      <c r="A96" s="163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5"/>
    </row>
    <row r="97" spans="1:39" ht="8.4" customHeight="1" x14ac:dyDescent="0.25">
      <c r="A97" s="9"/>
      <c r="B97" s="166" t="s">
        <v>42</v>
      </c>
      <c r="C97" s="134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9"/>
      <c r="AH97" s="236" t="s">
        <v>5</v>
      </c>
      <c r="AI97" s="170" t="s">
        <v>43</v>
      </c>
      <c r="AJ97" s="170"/>
      <c r="AK97" s="170" t="s">
        <v>44</v>
      </c>
      <c r="AL97" s="170"/>
      <c r="AM97" s="266"/>
    </row>
    <row r="98" spans="1:39" ht="8.4" customHeight="1" thickBot="1" x14ac:dyDescent="0.3">
      <c r="A98" s="9"/>
      <c r="B98" s="167"/>
      <c r="C98" s="5">
        <v>1</v>
      </c>
      <c r="D98" s="6">
        <v>2</v>
      </c>
      <c r="E98" s="6">
        <v>3</v>
      </c>
      <c r="F98" s="6">
        <v>4</v>
      </c>
      <c r="G98" s="15">
        <v>5</v>
      </c>
      <c r="H98" s="38">
        <v>6</v>
      </c>
      <c r="I98" s="38">
        <v>7</v>
      </c>
      <c r="J98" s="38">
        <v>8</v>
      </c>
      <c r="K98" s="38">
        <v>9</v>
      </c>
      <c r="L98" s="38">
        <v>10</v>
      </c>
      <c r="M98" s="38">
        <v>11</v>
      </c>
      <c r="N98" s="38">
        <v>12</v>
      </c>
      <c r="O98" s="38">
        <v>13</v>
      </c>
      <c r="P98" s="38">
        <v>14</v>
      </c>
      <c r="Q98" s="38">
        <v>15</v>
      </c>
      <c r="R98" s="38">
        <v>16</v>
      </c>
      <c r="S98" s="38">
        <v>17</v>
      </c>
      <c r="T98" s="38">
        <v>18</v>
      </c>
      <c r="U98" s="38">
        <v>19</v>
      </c>
      <c r="V98" s="38">
        <v>20</v>
      </c>
      <c r="W98" s="38">
        <v>21</v>
      </c>
      <c r="X98" s="38">
        <v>22</v>
      </c>
      <c r="Y98" s="38">
        <v>23</v>
      </c>
      <c r="Z98" s="38">
        <v>24</v>
      </c>
      <c r="AA98" s="38">
        <v>25</v>
      </c>
      <c r="AB98" s="38">
        <v>26</v>
      </c>
      <c r="AC98" s="38">
        <v>27</v>
      </c>
      <c r="AD98" s="38">
        <v>28</v>
      </c>
      <c r="AE98" s="38">
        <v>29</v>
      </c>
      <c r="AF98" s="38">
        <v>30</v>
      </c>
      <c r="AG98" s="39">
        <v>31</v>
      </c>
      <c r="AH98" s="237"/>
      <c r="AI98" s="260">
        <v>22</v>
      </c>
      <c r="AJ98" s="260"/>
      <c r="AK98" s="260">
        <v>176</v>
      </c>
      <c r="AL98" s="260"/>
      <c r="AM98" s="266"/>
    </row>
    <row r="99" spans="1:39" ht="17.100000000000001" customHeight="1" x14ac:dyDescent="0.25">
      <c r="A99" s="35">
        <v>1</v>
      </c>
      <c r="B99" s="101" t="s">
        <v>6</v>
      </c>
      <c r="C99" s="107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9"/>
      <c r="AH99" s="20">
        <f>SUM(C99:AF99)</f>
        <v>0</v>
      </c>
      <c r="AI99" s="228" t="s">
        <v>87</v>
      </c>
      <c r="AJ99" s="229"/>
      <c r="AK99" s="350"/>
      <c r="AL99" s="351"/>
      <c r="AM99" s="91" t="str">
        <f>IF(SUM(AK99:AL100)=AL94*-1,"","ACHTUNG, Übertrag Überstunden + Übertrag Überzeit muss dem Vormonatssaldo entsprechen")</f>
        <v>ACHTUNG, Übertrag Überstunden + Übertrag Überzeit muss dem Vormonatssaldo entsprechen</v>
      </c>
    </row>
    <row r="100" spans="1:39" ht="9" customHeight="1" x14ac:dyDescent="0.25">
      <c r="A100" s="103"/>
      <c r="B100" s="83" t="s">
        <v>107</v>
      </c>
      <c r="C100" s="137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9"/>
      <c r="AH100" s="58"/>
      <c r="AI100" s="232" t="s">
        <v>86</v>
      </c>
      <c r="AJ100" s="233"/>
      <c r="AK100" s="234"/>
      <c r="AL100" s="235"/>
      <c r="AM100" s="1"/>
    </row>
    <row r="101" spans="1:39" ht="8.4" customHeight="1" x14ac:dyDescent="0.25">
      <c r="A101" s="195">
        <v>2</v>
      </c>
      <c r="B101" s="197" t="s">
        <v>8</v>
      </c>
      <c r="C101" s="218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206"/>
      <c r="AE101" s="206"/>
      <c r="AF101" s="157"/>
      <c r="AG101" s="208"/>
      <c r="AH101" s="210">
        <f>SUM(C101:AF102)</f>
        <v>0</v>
      </c>
      <c r="AI101" s="220" t="s">
        <v>76</v>
      </c>
      <c r="AJ101" s="221"/>
      <c r="AK101" s="224">
        <f>SUM(AH99,AH101,AH103)</f>
        <v>0</v>
      </c>
      <c r="AL101" s="225"/>
      <c r="AM101" s="247"/>
    </row>
    <row r="102" spans="1:39" ht="8.4" customHeight="1" x14ac:dyDescent="0.25">
      <c r="A102" s="196"/>
      <c r="B102" s="217"/>
      <c r="C102" s="219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207"/>
      <c r="AE102" s="207"/>
      <c r="AF102" s="158"/>
      <c r="AG102" s="209"/>
      <c r="AH102" s="248"/>
      <c r="AI102" s="222"/>
      <c r="AJ102" s="223"/>
      <c r="AK102" s="226"/>
      <c r="AL102" s="227"/>
      <c r="AM102" s="247"/>
    </row>
    <row r="103" spans="1:39" ht="8.4" customHeight="1" x14ac:dyDescent="0.25">
      <c r="A103" s="195">
        <v>3</v>
      </c>
      <c r="B103" s="197" t="s">
        <v>10</v>
      </c>
      <c r="C103" s="218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206"/>
      <c r="AE103" s="206"/>
      <c r="AF103" s="157"/>
      <c r="AG103" s="208"/>
      <c r="AH103" s="210">
        <f>SUM(C103:AF104)</f>
        <v>0</v>
      </c>
      <c r="AI103" s="249" t="s">
        <v>57</v>
      </c>
      <c r="AJ103" s="250"/>
      <c r="AK103" s="253"/>
      <c r="AL103" s="254"/>
      <c r="AM103" s="247"/>
    </row>
    <row r="104" spans="1:39" ht="8.4" customHeight="1" thickBot="1" x14ac:dyDescent="0.3">
      <c r="A104" s="196"/>
      <c r="B104" s="217"/>
      <c r="C104" s="219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207"/>
      <c r="AE104" s="207"/>
      <c r="AF104" s="158"/>
      <c r="AG104" s="209"/>
      <c r="AH104" s="248"/>
      <c r="AI104" s="251"/>
      <c r="AJ104" s="252"/>
      <c r="AK104" s="255"/>
      <c r="AL104" s="256"/>
      <c r="AM104" s="247"/>
    </row>
    <row r="105" spans="1:39" ht="17.100000000000001" customHeight="1" thickBot="1" x14ac:dyDescent="0.3">
      <c r="A105" s="35">
        <v>4</v>
      </c>
      <c r="B105" s="106" t="s">
        <v>58</v>
      </c>
      <c r="C105" s="132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3"/>
      <c r="AH105" s="180"/>
      <c r="AI105" s="80" t="s">
        <v>99</v>
      </c>
      <c r="AJ105" s="257" t="s">
        <v>95</v>
      </c>
      <c r="AK105" s="257"/>
      <c r="AL105" s="81" t="s">
        <v>77</v>
      </c>
      <c r="AM105" s="1"/>
    </row>
    <row r="106" spans="1:39" ht="8.4" customHeight="1" x14ac:dyDescent="0.25">
      <c r="A106" s="195">
        <v>5</v>
      </c>
      <c r="B106" s="197" t="s">
        <v>61</v>
      </c>
      <c r="C106" s="107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9"/>
      <c r="AH106" s="183"/>
      <c r="AI106" s="170">
        <f>SUM(AK99:AL102)-AK103</f>
        <v>0</v>
      </c>
      <c r="AJ106" s="241">
        <f>AK98</f>
        <v>176</v>
      </c>
      <c r="AK106" s="242"/>
      <c r="AL106" s="245">
        <f>SUM(AI106-AJ106)</f>
        <v>-176</v>
      </c>
      <c r="AM106" s="102"/>
    </row>
    <row r="107" spans="1:39" ht="8.4" customHeight="1" thickBot="1" x14ac:dyDescent="0.3">
      <c r="A107" s="196"/>
      <c r="B107" s="198"/>
      <c r="C107" s="140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2"/>
      <c r="AH107" s="186"/>
      <c r="AI107" s="200"/>
      <c r="AJ107" s="243"/>
      <c r="AK107" s="244"/>
      <c r="AL107" s="246"/>
      <c r="AM107" s="102"/>
    </row>
    <row r="108" spans="1:39" ht="12.75" customHeight="1" x14ac:dyDescent="0.25">
      <c r="A108" s="163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5"/>
    </row>
    <row r="109" spans="1:39" ht="8.4" customHeight="1" x14ac:dyDescent="0.25">
      <c r="A109" s="9"/>
      <c r="B109" s="166" t="s">
        <v>45</v>
      </c>
      <c r="C109" s="134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9"/>
      <c r="AH109" s="236" t="s">
        <v>5</v>
      </c>
      <c r="AI109" s="170" t="s">
        <v>46</v>
      </c>
      <c r="AJ109" s="170"/>
      <c r="AK109" s="170" t="s">
        <v>47</v>
      </c>
      <c r="AL109" s="170"/>
      <c r="AM109" s="104"/>
    </row>
    <row r="110" spans="1:39" ht="8.4" customHeight="1" thickBot="1" x14ac:dyDescent="0.3">
      <c r="A110" s="9"/>
      <c r="B110" s="167"/>
      <c r="C110" s="5">
        <v>1</v>
      </c>
      <c r="D110" s="6">
        <v>2</v>
      </c>
      <c r="E110" s="6">
        <v>3</v>
      </c>
      <c r="F110" s="6">
        <v>4</v>
      </c>
      <c r="G110" s="15">
        <v>5</v>
      </c>
      <c r="H110" s="38">
        <v>6</v>
      </c>
      <c r="I110" s="38">
        <v>7</v>
      </c>
      <c r="J110" s="38">
        <v>8</v>
      </c>
      <c r="K110" s="38">
        <v>9</v>
      </c>
      <c r="L110" s="38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8">
        <v>16</v>
      </c>
      <c r="S110" s="38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8">
        <v>23</v>
      </c>
      <c r="Z110" s="38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8">
        <v>30</v>
      </c>
      <c r="AG110" s="39">
        <v>31</v>
      </c>
      <c r="AH110" s="237"/>
      <c r="AI110" s="260">
        <v>21</v>
      </c>
      <c r="AJ110" s="260"/>
      <c r="AK110" s="260">
        <v>168</v>
      </c>
      <c r="AL110" s="260"/>
      <c r="AM110" s="104"/>
    </row>
    <row r="111" spans="1:39" ht="17.100000000000001" customHeight="1" x14ac:dyDescent="0.25">
      <c r="A111" s="35">
        <v>1</v>
      </c>
      <c r="B111" s="101" t="s">
        <v>6</v>
      </c>
      <c r="C111" s="107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9"/>
      <c r="AH111" s="20">
        <f>SUM(C111:AG111)</f>
        <v>0</v>
      </c>
      <c r="AI111" s="228" t="s">
        <v>87</v>
      </c>
      <c r="AJ111" s="229"/>
      <c r="AK111" s="350"/>
      <c r="AL111" s="351"/>
      <c r="AM111" s="91" t="str">
        <f>IF(SUM(AK111:AL112)=AL106*-1,"","ACHTUNG, Übertrag Überstunden + Übertrag Überzeit muss dem Vormonatssaldo entsprechen")</f>
        <v>ACHTUNG, Übertrag Überstunden + Übertrag Überzeit muss dem Vormonatssaldo entsprechen</v>
      </c>
    </row>
    <row r="112" spans="1:39" ht="9" customHeight="1" x14ac:dyDescent="0.25">
      <c r="A112" s="103"/>
      <c r="B112" s="83" t="s">
        <v>107</v>
      </c>
      <c r="C112" s="137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9"/>
      <c r="AH112" s="58"/>
      <c r="AI112" s="232" t="s">
        <v>86</v>
      </c>
      <c r="AJ112" s="233"/>
      <c r="AK112" s="234"/>
      <c r="AL112" s="235"/>
      <c r="AM112" s="1"/>
    </row>
    <row r="113" spans="1:39" ht="8.4" customHeight="1" x14ac:dyDescent="0.25">
      <c r="A113" s="195">
        <v>2</v>
      </c>
      <c r="B113" s="197" t="s">
        <v>8</v>
      </c>
      <c r="C113" s="218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206"/>
      <c r="AE113" s="206"/>
      <c r="AF113" s="157"/>
      <c r="AG113" s="208"/>
      <c r="AH113" s="210">
        <f>SUM(C113:AG114)</f>
        <v>0</v>
      </c>
      <c r="AI113" s="220" t="s">
        <v>78</v>
      </c>
      <c r="AJ113" s="221"/>
      <c r="AK113" s="224">
        <f>SUM(AH111,AH113,AH115)</f>
        <v>0</v>
      </c>
      <c r="AL113" s="225"/>
      <c r="AM113" s="247"/>
    </row>
    <row r="114" spans="1:39" ht="8.4" customHeight="1" x14ac:dyDescent="0.25">
      <c r="A114" s="196"/>
      <c r="B114" s="217"/>
      <c r="C114" s="219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207"/>
      <c r="AE114" s="207"/>
      <c r="AF114" s="158"/>
      <c r="AG114" s="209"/>
      <c r="AH114" s="248"/>
      <c r="AI114" s="222"/>
      <c r="AJ114" s="223"/>
      <c r="AK114" s="226"/>
      <c r="AL114" s="227"/>
      <c r="AM114" s="247"/>
    </row>
    <row r="115" spans="1:39" ht="8.4" customHeight="1" x14ac:dyDescent="0.25">
      <c r="A115" s="195">
        <v>3</v>
      </c>
      <c r="B115" s="197" t="s">
        <v>10</v>
      </c>
      <c r="C115" s="218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206"/>
      <c r="AE115" s="206"/>
      <c r="AF115" s="157"/>
      <c r="AG115" s="208"/>
      <c r="AH115" s="210">
        <f>SUM(C115:AG116)</f>
        <v>0</v>
      </c>
      <c r="AI115" s="249" t="s">
        <v>57</v>
      </c>
      <c r="AJ115" s="250"/>
      <c r="AK115" s="253"/>
      <c r="AL115" s="254"/>
      <c r="AM115" s="247"/>
    </row>
    <row r="116" spans="1:39" ht="8.4" customHeight="1" thickBot="1" x14ac:dyDescent="0.3">
      <c r="A116" s="196"/>
      <c r="B116" s="217"/>
      <c r="C116" s="219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207"/>
      <c r="AE116" s="207"/>
      <c r="AF116" s="158"/>
      <c r="AG116" s="209"/>
      <c r="AH116" s="248"/>
      <c r="AI116" s="251"/>
      <c r="AJ116" s="252"/>
      <c r="AK116" s="255"/>
      <c r="AL116" s="256"/>
      <c r="AM116" s="247"/>
    </row>
    <row r="117" spans="1:39" ht="17.100000000000001" customHeight="1" thickBot="1" x14ac:dyDescent="0.3">
      <c r="A117" s="35">
        <v>4</v>
      </c>
      <c r="B117" s="106" t="s">
        <v>58</v>
      </c>
      <c r="C117" s="132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3"/>
      <c r="AH117" s="180"/>
      <c r="AI117" s="80" t="s">
        <v>100</v>
      </c>
      <c r="AJ117" s="257" t="s">
        <v>101</v>
      </c>
      <c r="AK117" s="257"/>
      <c r="AL117" s="81" t="s">
        <v>79</v>
      </c>
      <c r="AM117" s="1"/>
    </row>
    <row r="118" spans="1:39" ht="8.4" customHeight="1" x14ac:dyDescent="0.25">
      <c r="A118" s="195">
        <v>5</v>
      </c>
      <c r="B118" s="197" t="s">
        <v>61</v>
      </c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9"/>
      <c r="AH118" s="183"/>
      <c r="AI118" s="170">
        <f>SUM(AK111:AL114)-AK115</f>
        <v>0</v>
      </c>
      <c r="AJ118" s="241">
        <f>AK110</f>
        <v>168</v>
      </c>
      <c r="AK118" s="242"/>
      <c r="AL118" s="245">
        <f>SUM(AI118-AJ118)</f>
        <v>-168</v>
      </c>
      <c r="AM118" s="102"/>
    </row>
    <row r="119" spans="1:39" ht="8.4" customHeight="1" thickBot="1" x14ac:dyDescent="0.3">
      <c r="A119" s="196"/>
      <c r="B119" s="198"/>
      <c r="C119" s="140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2"/>
      <c r="AH119" s="186"/>
      <c r="AI119" s="200"/>
      <c r="AJ119" s="243"/>
      <c r="AK119" s="244"/>
      <c r="AL119" s="246"/>
      <c r="AM119" s="102"/>
    </row>
    <row r="120" spans="1:39" ht="12.75" customHeight="1" x14ac:dyDescent="0.25">
      <c r="A120" s="163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5"/>
    </row>
    <row r="121" spans="1:39" ht="8.4" customHeight="1" x14ac:dyDescent="0.25">
      <c r="A121" s="9"/>
      <c r="B121" s="166" t="s">
        <v>48</v>
      </c>
      <c r="C121" s="134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9"/>
      <c r="AH121" s="168" t="s">
        <v>5</v>
      </c>
      <c r="AI121" s="170" t="s">
        <v>49</v>
      </c>
      <c r="AJ121" s="170"/>
      <c r="AK121" s="170" t="s">
        <v>50</v>
      </c>
      <c r="AL121" s="170"/>
      <c r="AM121" s="104"/>
    </row>
    <row r="122" spans="1:39" ht="8.4" customHeight="1" thickBot="1" x14ac:dyDescent="0.3">
      <c r="A122" s="9"/>
      <c r="B122" s="167"/>
      <c r="C122" s="5">
        <v>1</v>
      </c>
      <c r="D122" s="6">
        <v>2</v>
      </c>
      <c r="E122" s="6">
        <v>3</v>
      </c>
      <c r="F122" s="6">
        <v>4</v>
      </c>
      <c r="G122" s="15">
        <v>5</v>
      </c>
      <c r="H122" s="38">
        <v>6</v>
      </c>
      <c r="I122" s="38">
        <v>7</v>
      </c>
      <c r="J122" s="38">
        <v>8</v>
      </c>
      <c r="K122" s="38">
        <v>9</v>
      </c>
      <c r="L122" s="38">
        <v>10</v>
      </c>
      <c r="M122" s="38">
        <v>11</v>
      </c>
      <c r="N122" s="38">
        <v>12</v>
      </c>
      <c r="O122" s="38">
        <v>13</v>
      </c>
      <c r="P122" s="38">
        <v>14</v>
      </c>
      <c r="Q122" s="38">
        <v>15</v>
      </c>
      <c r="R122" s="38">
        <v>16</v>
      </c>
      <c r="S122" s="38">
        <v>17</v>
      </c>
      <c r="T122" s="38">
        <v>18</v>
      </c>
      <c r="U122" s="38">
        <v>19</v>
      </c>
      <c r="V122" s="38">
        <v>20</v>
      </c>
      <c r="W122" s="38">
        <v>21</v>
      </c>
      <c r="X122" s="38">
        <v>22</v>
      </c>
      <c r="Y122" s="38">
        <v>23</v>
      </c>
      <c r="Z122" s="38">
        <v>24</v>
      </c>
      <c r="AA122" s="38">
        <v>25</v>
      </c>
      <c r="AB122" s="38">
        <v>26</v>
      </c>
      <c r="AC122" s="38">
        <v>27</v>
      </c>
      <c r="AD122" s="38">
        <v>28</v>
      </c>
      <c r="AE122" s="38">
        <v>29</v>
      </c>
      <c r="AF122" s="38">
        <v>30</v>
      </c>
      <c r="AG122" s="39">
        <v>31</v>
      </c>
      <c r="AH122" s="169"/>
      <c r="AI122" s="260">
        <v>22</v>
      </c>
      <c r="AJ122" s="260"/>
      <c r="AK122" s="260">
        <v>176</v>
      </c>
      <c r="AL122" s="260"/>
      <c r="AM122" s="104"/>
    </row>
    <row r="123" spans="1:39" ht="17.100000000000001" customHeight="1" x14ac:dyDescent="0.25">
      <c r="A123" s="35">
        <v>1</v>
      </c>
      <c r="B123" s="101" t="s">
        <v>6</v>
      </c>
      <c r="C123" s="107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9"/>
      <c r="AH123" s="20">
        <f>SUM(C123:AF123)</f>
        <v>0</v>
      </c>
      <c r="AI123" s="228" t="s">
        <v>87</v>
      </c>
      <c r="AJ123" s="229"/>
      <c r="AK123" s="350"/>
      <c r="AL123" s="351"/>
      <c r="AM123" s="91" t="str">
        <f>IF(SUM(AK123:AL124)=AL118*-1,"","ACHTUNG, Übertrag Überstunden + Übertrag Überzeit muss dem Vormonatssaldo entsprechen")</f>
        <v>ACHTUNG, Übertrag Überstunden + Übertrag Überzeit muss dem Vormonatssaldo entsprechen</v>
      </c>
    </row>
    <row r="124" spans="1:39" ht="9" customHeight="1" x14ac:dyDescent="0.25">
      <c r="A124" s="103"/>
      <c r="B124" s="83" t="s">
        <v>107</v>
      </c>
      <c r="C124" s="137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9"/>
      <c r="AH124" s="58"/>
      <c r="AI124" s="232" t="s">
        <v>86</v>
      </c>
      <c r="AJ124" s="233"/>
      <c r="AK124" s="234"/>
      <c r="AL124" s="235"/>
      <c r="AM124" s="1"/>
    </row>
    <row r="125" spans="1:39" ht="8.4" customHeight="1" x14ac:dyDescent="0.25">
      <c r="A125" s="195">
        <v>2</v>
      </c>
      <c r="B125" s="197" t="s">
        <v>8</v>
      </c>
      <c r="C125" s="218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206"/>
      <c r="AE125" s="206"/>
      <c r="AF125" s="157"/>
      <c r="AG125" s="208"/>
      <c r="AH125" s="269">
        <f>SUM(C125:AF126)</f>
        <v>0</v>
      </c>
      <c r="AI125" s="220" t="s">
        <v>80</v>
      </c>
      <c r="AJ125" s="221"/>
      <c r="AK125" s="224">
        <f>SUM(AH123,AH125,AH127)</f>
        <v>0</v>
      </c>
      <c r="AL125" s="225"/>
      <c r="AM125" s="247"/>
    </row>
    <row r="126" spans="1:39" ht="8.4" customHeight="1" x14ac:dyDescent="0.25">
      <c r="A126" s="196"/>
      <c r="B126" s="217"/>
      <c r="C126" s="219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207"/>
      <c r="AE126" s="207"/>
      <c r="AF126" s="158"/>
      <c r="AG126" s="209"/>
      <c r="AH126" s="270"/>
      <c r="AI126" s="222"/>
      <c r="AJ126" s="223"/>
      <c r="AK126" s="226"/>
      <c r="AL126" s="227"/>
      <c r="AM126" s="247"/>
    </row>
    <row r="127" spans="1:39" ht="8.4" customHeight="1" x14ac:dyDescent="0.25">
      <c r="A127" s="195">
        <v>3</v>
      </c>
      <c r="B127" s="197" t="s">
        <v>10</v>
      </c>
      <c r="C127" s="218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206"/>
      <c r="AE127" s="206"/>
      <c r="AF127" s="157"/>
      <c r="AG127" s="208"/>
      <c r="AH127" s="269">
        <f>SUM(C127:AF128)</f>
        <v>0</v>
      </c>
      <c r="AI127" s="249" t="s">
        <v>57</v>
      </c>
      <c r="AJ127" s="250"/>
      <c r="AK127" s="253"/>
      <c r="AL127" s="254"/>
      <c r="AM127" s="247"/>
    </row>
    <row r="128" spans="1:39" ht="8.4" customHeight="1" thickBot="1" x14ac:dyDescent="0.3">
      <c r="A128" s="196"/>
      <c r="B128" s="217"/>
      <c r="C128" s="219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207"/>
      <c r="AE128" s="207"/>
      <c r="AF128" s="158"/>
      <c r="AG128" s="209"/>
      <c r="AH128" s="270"/>
      <c r="AI128" s="251"/>
      <c r="AJ128" s="252"/>
      <c r="AK128" s="255"/>
      <c r="AL128" s="256"/>
      <c r="AM128" s="247"/>
    </row>
    <row r="129" spans="1:39" ht="17.100000000000001" customHeight="1" thickBot="1" x14ac:dyDescent="0.3">
      <c r="A129" s="35">
        <v>4</v>
      </c>
      <c r="B129" s="106" t="s">
        <v>58</v>
      </c>
      <c r="C129" s="132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3"/>
      <c r="AH129" s="187"/>
      <c r="AI129" s="80" t="s">
        <v>103</v>
      </c>
      <c r="AJ129" s="257" t="s">
        <v>102</v>
      </c>
      <c r="AK129" s="257"/>
      <c r="AL129" s="81" t="s">
        <v>81</v>
      </c>
      <c r="AM129" s="1"/>
    </row>
    <row r="130" spans="1:39" ht="8.4" customHeight="1" x14ac:dyDescent="0.25">
      <c r="A130" s="195">
        <v>5</v>
      </c>
      <c r="B130" s="197" t="s">
        <v>61</v>
      </c>
      <c r="C130" s="107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9"/>
      <c r="AH130" s="188"/>
      <c r="AI130" s="170">
        <f>SUM(AK123:AL126)-AK127</f>
        <v>0</v>
      </c>
      <c r="AJ130" s="241">
        <f>AK122</f>
        <v>176</v>
      </c>
      <c r="AK130" s="242"/>
      <c r="AL130" s="245">
        <f>SUM(AI130-AJ130)</f>
        <v>-176</v>
      </c>
      <c r="AM130" s="247"/>
    </row>
    <row r="131" spans="1:39" ht="8.4" customHeight="1" thickBot="1" x14ac:dyDescent="0.3">
      <c r="A131" s="196"/>
      <c r="B131" s="198"/>
      <c r="C131" s="140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2"/>
      <c r="AH131" s="189"/>
      <c r="AI131" s="200"/>
      <c r="AJ131" s="243"/>
      <c r="AK131" s="244"/>
      <c r="AL131" s="246"/>
      <c r="AM131" s="247"/>
    </row>
    <row r="132" spans="1:39" ht="12.75" customHeight="1" x14ac:dyDescent="0.25">
      <c r="A132" s="163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5"/>
    </row>
    <row r="133" spans="1:39" ht="8.4" customHeight="1" x14ac:dyDescent="0.25">
      <c r="A133" s="9"/>
      <c r="B133" s="166" t="s">
        <v>51</v>
      </c>
      <c r="C133" s="134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9"/>
      <c r="AH133" s="168" t="s">
        <v>5</v>
      </c>
      <c r="AI133" s="224" t="s">
        <v>52</v>
      </c>
      <c r="AJ133" s="238"/>
      <c r="AK133" s="224" t="s">
        <v>53</v>
      </c>
      <c r="AL133" s="238"/>
      <c r="AM133" s="104"/>
    </row>
    <row r="134" spans="1:39" ht="8.4" customHeight="1" thickBot="1" x14ac:dyDescent="0.3">
      <c r="A134" s="9"/>
      <c r="B134" s="167"/>
      <c r="C134" s="5">
        <v>1</v>
      </c>
      <c r="D134" s="6">
        <v>2</v>
      </c>
      <c r="E134" s="6">
        <v>3</v>
      </c>
      <c r="F134" s="6">
        <v>4</v>
      </c>
      <c r="G134" s="15">
        <v>5</v>
      </c>
      <c r="H134" s="38">
        <v>6</v>
      </c>
      <c r="I134" s="38">
        <v>7</v>
      </c>
      <c r="J134" s="38">
        <v>8</v>
      </c>
      <c r="K134" s="38">
        <v>9</v>
      </c>
      <c r="L134" s="38">
        <v>10</v>
      </c>
      <c r="M134" s="38">
        <v>11</v>
      </c>
      <c r="N134" s="38">
        <v>12</v>
      </c>
      <c r="O134" s="38">
        <v>13</v>
      </c>
      <c r="P134" s="38">
        <v>14</v>
      </c>
      <c r="Q134" s="38">
        <v>15</v>
      </c>
      <c r="R134" s="38">
        <v>16</v>
      </c>
      <c r="S134" s="38">
        <v>17</v>
      </c>
      <c r="T134" s="38">
        <v>18</v>
      </c>
      <c r="U134" s="38">
        <v>19</v>
      </c>
      <c r="V134" s="38">
        <v>20</v>
      </c>
      <c r="W134" s="38">
        <v>21</v>
      </c>
      <c r="X134" s="38">
        <v>22</v>
      </c>
      <c r="Y134" s="38">
        <v>23</v>
      </c>
      <c r="Z134" s="38">
        <v>24</v>
      </c>
      <c r="AA134" s="38">
        <v>25</v>
      </c>
      <c r="AB134" s="38">
        <v>26</v>
      </c>
      <c r="AC134" s="38">
        <v>27</v>
      </c>
      <c r="AD134" s="38">
        <v>28</v>
      </c>
      <c r="AE134" s="38">
        <v>29</v>
      </c>
      <c r="AF134" s="38">
        <v>30</v>
      </c>
      <c r="AG134" s="39">
        <v>31</v>
      </c>
      <c r="AH134" s="169"/>
      <c r="AI134" s="239">
        <v>22</v>
      </c>
      <c r="AJ134" s="240"/>
      <c r="AK134" s="239">
        <v>176</v>
      </c>
      <c r="AL134" s="240"/>
      <c r="AM134" s="104"/>
    </row>
    <row r="135" spans="1:39" ht="17.100000000000001" customHeight="1" x14ac:dyDescent="0.25">
      <c r="A135" s="35">
        <v>1</v>
      </c>
      <c r="B135" s="101" t="s">
        <v>6</v>
      </c>
      <c r="C135" s="107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9"/>
      <c r="AH135" s="20">
        <f>SUM(C135:AG135)</f>
        <v>0</v>
      </c>
      <c r="AI135" s="228" t="s">
        <v>87</v>
      </c>
      <c r="AJ135" s="229"/>
      <c r="AK135" s="350"/>
      <c r="AL135" s="351"/>
      <c r="AM135" s="91" t="str">
        <f>IF(SUM(AK135:AL136)=AL130*-1,"","ACHTUNG, Übertrag Überstunden + Übertrag Überzeit muss dem Vormonatssaldo entsprechen")</f>
        <v>ACHTUNG, Übertrag Überstunden + Übertrag Überzeit muss dem Vormonatssaldo entsprechen</v>
      </c>
    </row>
    <row r="136" spans="1:39" ht="8.25" customHeight="1" x14ac:dyDescent="0.25">
      <c r="A136" s="103"/>
      <c r="B136" s="83" t="s">
        <v>107</v>
      </c>
      <c r="C136" s="137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9"/>
      <c r="AH136" s="58"/>
      <c r="AI136" s="232" t="s">
        <v>86</v>
      </c>
      <c r="AJ136" s="233"/>
      <c r="AK136" s="234"/>
      <c r="AL136" s="235"/>
      <c r="AM136" s="1"/>
    </row>
    <row r="137" spans="1:39" ht="8.4" customHeight="1" x14ac:dyDescent="0.25">
      <c r="A137" s="195">
        <v>2</v>
      </c>
      <c r="B137" s="197" t="s">
        <v>8</v>
      </c>
      <c r="C137" s="218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206"/>
      <c r="AE137" s="206"/>
      <c r="AF137" s="157"/>
      <c r="AG137" s="208"/>
      <c r="AH137" s="269">
        <f>SUM(C137:AG138)</f>
        <v>0</v>
      </c>
      <c r="AI137" s="220" t="s">
        <v>82</v>
      </c>
      <c r="AJ137" s="221"/>
      <c r="AK137" s="224">
        <f>SUM(AH135,AH137,AH139)</f>
        <v>0</v>
      </c>
      <c r="AL137" s="225"/>
      <c r="AM137" s="102"/>
    </row>
    <row r="138" spans="1:39" ht="8.4" customHeight="1" x14ac:dyDescent="0.25">
      <c r="A138" s="196"/>
      <c r="B138" s="217"/>
      <c r="C138" s="219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207"/>
      <c r="AE138" s="207"/>
      <c r="AF138" s="158"/>
      <c r="AG138" s="209"/>
      <c r="AH138" s="349"/>
      <c r="AI138" s="222"/>
      <c r="AJ138" s="223"/>
      <c r="AK138" s="226"/>
      <c r="AL138" s="227"/>
      <c r="AM138" s="102"/>
    </row>
    <row r="139" spans="1:39" ht="8.4" customHeight="1" x14ac:dyDescent="0.25">
      <c r="A139" s="195">
        <v>3</v>
      </c>
      <c r="B139" s="197" t="s">
        <v>10</v>
      </c>
      <c r="C139" s="218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206"/>
      <c r="AE139" s="206"/>
      <c r="AF139" s="157"/>
      <c r="AG139" s="208"/>
      <c r="AH139" s="269">
        <f>SUM(C139:AG140)</f>
        <v>0</v>
      </c>
      <c r="AI139" s="212" t="s">
        <v>84</v>
      </c>
      <c r="AJ139" s="213"/>
      <c r="AK139" s="215"/>
      <c r="AL139" s="216"/>
      <c r="AM139" s="190"/>
    </row>
    <row r="140" spans="1:39" ht="8.4" customHeight="1" x14ac:dyDescent="0.25">
      <c r="A140" s="196"/>
      <c r="B140" s="217"/>
      <c r="C140" s="219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207"/>
      <c r="AE140" s="207"/>
      <c r="AF140" s="158"/>
      <c r="AG140" s="209"/>
      <c r="AH140" s="349"/>
      <c r="AI140" s="214"/>
      <c r="AJ140" s="213"/>
      <c r="AK140" s="215"/>
      <c r="AL140" s="216"/>
      <c r="AM140" s="190"/>
    </row>
    <row r="141" spans="1:39" ht="24.75" customHeight="1" thickBot="1" x14ac:dyDescent="0.3">
      <c r="A141" s="35">
        <v>4</v>
      </c>
      <c r="B141" s="106" t="s">
        <v>58</v>
      </c>
      <c r="C141" s="132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3"/>
      <c r="AH141" s="187"/>
      <c r="AI141" s="191" t="s">
        <v>57</v>
      </c>
      <c r="AJ141" s="192"/>
      <c r="AK141" s="193"/>
      <c r="AL141" s="194"/>
      <c r="AM141" s="1"/>
    </row>
    <row r="142" spans="1:39" ht="8.4" customHeight="1" x14ac:dyDescent="0.25">
      <c r="A142" s="195">
        <v>5</v>
      </c>
      <c r="B142" s="197" t="s">
        <v>61</v>
      </c>
      <c r="C142" s="107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9"/>
      <c r="AH142" s="188"/>
      <c r="AI142" s="199" t="s">
        <v>104</v>
      </c>
      <c r="AJ142" s="201" t="s">
        <v>105</v>
      </c>
      <c r="AK142" s="202"/>
      <c r="AL142" s="199" t="s">
        <v>83</v>
      </c>
      <c r="AM142" s="102"/>
    </row>
    <row r="143" spans="1:39" ht="8.4" customHeight="1" thickBot="1" x14ac:dyDescent="0.3">
      <c r="A143" s="196"/>
      <c r="B143" s="198"/>
      <c r="C143" s="140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2"/>
      <c r="AH143" s="189"/>
      <c r="AI143" s="200"/>
      <c r="AJ143" s="203"/>
      <c r="AK143" s="204"/>
      <c r="AL143" s="205"/>
      <c r="AM143" s="102"/>
    </row>
    <row r="144" spans="1:39" ht="17.100000000000001" customHeight="1" thickBot="1" x14ac:dyDescent="0.3">
      <c r="A144" s="11">
        <v>6</v>
      </c>
      <c r="B144" s="171" t="s">
        <v>108</v>
      </c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  <c r="AH144" s="12"/>
      <c r="AI144" s="68">
        <f>SUM(AK135:AL138)-AK141</f>
        <v>0</v>
      </c>
      <c r="AJ144" s="173">
        <f>AK134</f>
        <v>176</v>
      </c>
      <c r="AK144" s="174"/>
      <c r="AL144" s="69">
        <f>SUM(AI144-AJ144)</f>
        <v>-176</v>
      </c>
    </row>
    <row r="145" spans="1:38" x14ac:dyDescent="0.25">
      <c r="A145" s="14"/>
      <c r="B145" s="8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yISNLSfzXFhOxUqGDvBqVeWLGFbvCncB2XImjD0vgtFRB5Vp5+AF81oh6ekgSWVfoGQROPNfl+zykcAt2n+Guw==" saltValue="NDkoBTCnh/glKDvnlihY6A==" spinCount="100000" sheet="1" objects="1" scenarios="1" selectLockedCells="1"/>
  <mergeCells count="1124"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F5:F6"/>
    <mergeCell ref="B1:B2"/>
    <mergeCell ref="AH1:AH2"/>
    <mergeCell ref="AI1:AJ1"/>
    <mergeCell ref="AK1:AL1"/>
    <mergeCell ref="AM1:AM2"/>
    <mergeCell ref="AI2:AJ2"/>
    <mergeCell ref="AK2:AL2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M5:A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E5:AE6"/>
    <mergeCell ref="AF5:AF6"/>
    <mergeCell ref="AG5:AG6"/>
    <mergeCell ref="AH5:AH6"/>
    <mergeCell ref="AI5:AJ6"/>
    <mergeCell ref="AK5:AL6"/>
    <mergeCell ref="Y5:Y6"/>
    <mergeCell ref="Z5:Z6"/>
    <mergeCell ref="AA5:AA6"/>
    <mergeCell ref="AB5:AB6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AB7:AB8"/>
    <mergeCell ref="AC7:AC8"/>
    <mergeCell ref="AD7:AD8"/>
    <mergeCell ref="AE7:AE8"/>
    <mergeCell ref="AF7:AF8"/>
    <mergeCell ref="AG7:AG8"/>
    <mergeCell ref="V7:V8"/>
    <mergeCell ref="W7:W8"/>
    <mergeCell ref="X7:X8"/>
    <mergeCell ref="Y7:Y8"/>
    <mergeCell ref="Z7:Z8"/>
    <mergeCell ref="AA7:AA8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AI15:AJ15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L19:L20"/>
    <mergeCell ref="M19:M20"/>
    <mergeCell ref="N19:N20"/>
    <mergeCell ref="O19:O2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E17:AE18"/>
    <mergeCell ref="AF17:AF18"/>
    <mergeCell ref="AG17:AG18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A22:A23"/>
    <mergeCell ref="B22:B23"/>
    <mergeCell ref="AI22:AI23"/>
    <mergeCell ref="AJ22:AK23"/>
    <mergeCell ref="AL22:AL23"/>
    <mergeCell ref="AM22:AM23"/>
    <mergeCell ref="AH19:AH20"/>
    <mergeCell ref="AI19:AJ20"/>
    <mergeCell ref="AK19:AL20"/>
    <mergeCell ref="AM19:AM20"/>
    <mergeCell ref="AH21:AH23"/>
    <mergeCell ref="AJ21:AK21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K19:K20"/>
    <mergeCell ref="A29:A30"/>
    <mergeCell ref="B29:B30"/>
    <mergeCell ref="C29:C30"/>
    <mergeCell ref="D29:D30"/>
    <mergeCell ref="E29:E30"/>
    <mergeCell ref="F29:F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AI25:AJ25"/>
    <mergeCell ref="AK25:AL25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G29:G30"/>
    <mergeCell ref="H29:H30"/>
    <mergeCell ref="I29:I30"/>
    <mergeCell ref="J29:J30"/>
    <mergeCell ref="K29:K30"/>
    <mergeCell ref="L29:L30"/>
    <mergeCell ref="P31:P32"/>
    <mergeCell ref="Q31:Q32"/>
    <mergeCell ref="R31:R32"/>
    <mergeCell ref="S31:S32"/>
    <mergeCell ref="T31:T32"/>
    <mergeCell ref="U31:U32"/>
    <mergeCell ref="J31:J32"/>
    <mergeCell ref="K31:K32"/>
    <mergeCell ref="L31:L32"/>
    <mergeCell ref="M31:M32"/>
    <mergeCell ref="N31:N32"/>
    <mergeCell ref="O31:O32"/>
    <mergeCell ref="AM29:AM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E29:AE30"/>
    <mergeCell ref="AF29:AF30"/>
    <mergeCell ref="AG29:AG30"/>
    <mergeCell ref="AH29:AH30"/>
    <mergeCell ref="AI29:AJ30"/>
    <mergeCell ref="AK29:AL30"/>
    <mergeCell ref="Y29:Y30"/>
    <mergeCell ref="Z29:Z30"/>
    <mergeCell ref="AA29:AA30"/>
    <mergeCell ref="AB29:AB30"/>
    <mergeCell ref="AH31:AH32"/>
    <mergeCell ref="AI31:AJ32"/>
    <mergeCell ref="AK31:AL32"/>
    <mergeCell ref="AM31:AM32"/>
    <mergeCell ref="AH33:AH35"/>
    <mergeCell ref="AJ33:AK33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AM37:AM38"/>
    <mergeCell ref="AI38:AJ38"/>
    <mergeCell ref="AK38:AL38"/>
    <mergeCell ref="AI39:AJ39"/>
    <mergeCell ref="AK39:AL39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A34:A35"/>
    <mergeCell ref="B34:B35"/>
    <mergeCell ref="AI34:AI35"/>
    <mergeCell ref="AJ34:AK35"/>
    <mergeCell ref="AL34:AL35"/>
    <mergeCell ref="AM34:AM35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L43:L44"/>
    <mergeCell ref="M43:M44"/>
    <mergeCell ref="N43:N44"/>
    <mergeCell ref="O43:O44"/>
    <mergeCell ref="AM41:AM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E41:AE42"/>
    <mergeCell ref="AF41:AF42"/>
    <mergeCell ref="AG41:AG42"/>
    <mergeCell ref="AH41:AH42"/>
    <mergeCell ref="AI41:AJ42"/>
    <mergeCell ref="AK41:A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B43:AB44"/>
    <mergeCell ref="AC43:AC44"/>
    <mergeCell ref="AD43:AD44"/>
    <mergeCell ref="AE43:AE44"/>
    <mergeCell ref="AF43:AF44"/>
    <mergeCell ref="AG43:AG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AI51:AJ51"/>
    <mergeCell ref="AK51:AL51"/>
    <mergeCell ref="AI52:AJ52"/>
    <mergeCell ref="AK52:AL52"/>
    <mergeCell ref="A53:A54"/>
    <mergeCell ref="B53:B54"/>
    <mergeCell ref="C53:C54"/>
    <mergeCell ref="D53:D54"/>
    <mergeCell ref="E53:E54"/>
    <mergeCell ref="F53:F54"/>
    <mergeCell ref="B48:AL48"/>
    <mergeCell ref="B49:B50"/>
    <mergeCell ref="AH49:AH50"/>
    <mergeCell ref="AI49:AJ49"/>
    <mergeCell ref="AK49:AL49"/>
    <mergeCell ref="AM49:AM50"/>
    <mergeCell ref="AI50:AJ50"/>
    <mergeCell ref="AK50:AL50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G53:G54"/>
    <mergeCell ref="H53:H54"/>
    <mergeCell ref="I53:I54"/>
    <mergeCell ref="J53:J54"/>
    <mergeCell ref="K53:K54"/>
    <mergeCell ref="L53:L54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M53:AM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E53:AE54"/>
    <mergeCell ref="AF53:AF54"/>
    <mergeCell ref="AG53:AG54"/>
    <mergeCell ref="AH53:AH54"/>
    <mergeCell ref="AI53:AJ54"/>
    <mergeCell ref="AK53:AL54"/>
    <mergeCell ref="Y53:Y54"/>
    <mergeCell ref="Z53:Z54"/>
    <mergeCell ref="AA53:AA54"/>
    <mergeCell ref="AB53:AB54"/>
    <mergeCell ref="A60:AL60"/>
    <mergeCell ref="B61:B62"/>
    <mergeCell ref="AH61:AH62"/>
    <mergeCell ref="AI61:AJ61"/>
    <mergeCell ref="AK61:AL61"/>
    <mergeCell ref="AM61:AM62"/>
    <mergeCell ref="AI62:AJ62"/>
    <mergeCell ref="AK62:AL62"/>
    <mergeCell ref="A58:A59"/>
    <mergeCell ref="B58:B59"/>
    <mergeCell ref="AI58:AI59"/>
    <mergeCell ref="AJ58:AK59"/>
    <mergeCell ref="AL58:AL59"/>
    <mergeCell ref="AM58:AM59"/>
    <mergeCell ref="AH55:AH56"/>
    <mergeCell ref="AI55:AJ56"/>
    <mergeCell ref="AK55:AL56"/>
    <mergeCell ref="AM55:AM56"/>
    <mergeCell ref="AH57:AH59"/>
    <mergeCell ref="AJ57:AK57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AI63:AJ63"/>
    <mergeCell ref="AK63:AL63"/>
    <mergeCell ref="AI64:AJ64"/>
    <mergeCell ref="AK64:AL64"/>
    <mergeCell ref="A65:A66"/>
    <mergeCell ref="B65:B66"/>
    <mergeCell ref="C65:C66"/>
    <mergeCell ref="D65:D66"/>
    <mergeCell ref="E65:E66"/>
    <mergeCell ref="F65:F66"/>
    <mergeCell ref="L67:L68"/>
    <mergeCell ref="M67:M68"/>
    <mergeCell ref="N67:N68"/>
    <mergeCell ref="O67:O68"/>
    <mergeCell ref="AM65:AM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E65:AE66"/>
    <mergeCell ref="AF65:AF66"/>
    <mergeCell ref="AG65:AG66"/>
    <mergeCell ref="AH65:AH66"/>
    <mergeCell ref="AI65:AJ66"/>
    <mergeCell ref="AK65:AL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A70:A71"/>
    <mergeCell ref="B70:B71"/>
    <mergeCell ref="AI70:AI71"/>
    <mergeCell ref="AJ70:AK71"/>
    <mergeCell ref="AL70:AL71"/>
    <mergeCell ref="AM70:AM71"/>
    <mergeCell ref="AH67:AH68"/>
    <mergeCell ref="AI67:AJ68"/>
    <mergeCell ref="AK67:AL68"/>
    <mergeCell ref="AM67:AM68"/>
    <mergeCell ref="AH69:AH71"/>
    <mergeCell ref="AJ69:AK69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AI75:AJ75"/>
    <mergeCell ref="AK75:AL75"/>
    <mergeCell ref="AI76:AJ76"/>
    <mergeCell ref="AK76:AL76"/>
    <mergeCell ref="A77:A78"/>
    <mergeCell ref="B77:B78"/>
    <mergeCell ref="C77:C78"/>
    <mergeCell ref="D77:D78"/>
    <mergeCell ref="E77:E78"/>
    <mergeCell ref="F77:F78"/>
    <mergeCell ref="A72:AL72"/>
    <mergeCell ref="B73:B74"/>
    <mergeCell ref="AH73:AH74"/>
    <mergeCell ref="AI73:AJ73"/>
    <mergeCell ref="AK73:AL73"/>
    <mergeCell ref="AM73:AM74"/>
    <mergeCell ref="AI74:AJ74"/>
    <mergeCell ref="AK74:AL74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P79:P80"/>
    <mergeCell ref="Q79:Q80"/>
    <mergeCell ref="R79:R80"/>
    <mergeCell ref="S79:S80"/>
    <mergeCell ref="T79:T80"/>
    <mergeCell ref="U79:U80"/>
    <mergeCell ref="J79:J80"/>
    <mergeCell ref="K79:K80"/>
    <mergeCell ref="L79:L80"/>
    <mergeCell ref="M79:M80"/>
    <mergeCell ref="N79:N80"/>
    <mergeCell ref="O79:O80"/>
    <mergeCell ref="AM77:AM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AE77:AE78"/>
    <mergeCell ref="AF77:AF78"/>
    <mergeCell ref="AG77:AG78"/>
    <mergeCell ref="AH77:AH78"/>
    <mergeCell ref="AI77:AJ78"/>
    <mergeCell ref="AK77:AL78"/>
    <mergeCell ref="Y77:Y78"/>
    <mergeCell ref="Z77:Z78"/>
    <mergeCell ref="AA77:AA78"/>
    <mergeCell ref="AB77:AB78"/>
    <mergeCell ref="A84:AL84"/>
    <mergeCell ref="B85:B86"/>
    <mergeCell ref="AH85:AH86"/>
    <mergeCell ref="AI85:AJ85"/>
    <mergeCell ref="AK85:AL85"/>
    <mergeCell ref="AM85:AM86"/>
    <mergeCell ref="AI86:AJ86"/>
    <mergeCell ref="AK86:AL86"/>
    <mergeCell ref="A82:A83"/>
    <mergeCell ref="B82:B83"/>
    <mergeCell ref="AI82:AI83"/>
    <mergeCell ref="AJ82:AK83"/>
    <mergeCell ref="AL82:AL83"/>
    <mergeCell ref="AM82:AM83"/>
    <mergeCell ref="AH79:AH80"/>
    <mergeCell ref="AI79:AJ80"/>
    <mergeCell ref="AK79:AL80"/>
    <mergeCell ref="AM79:AM80"/>
    <mergeCell ref="AH81:AH83"/>
    <mergeCell ref="AJ81:AK81"/>
    <mergeCell ref="AB79:AB80"/>
    <mergeCell ref="AC79:AC80"/>
    <mergeCell ref="AD79:AD80"/>
    <mergeCell ref="AE79:AE80"/>
    <mergeCell ref="AF79:AF80"/>
    <mergeCell ref="AG79:AG80"/>
    <mergeCell ref="V79:V80"/>
    <mergeCell ref="W79:W80"/>
    <mergeCell ref="X79:X80"/>
    <mergeCell ref="Y79:Y80"/>
    <mergeCell ref="Z79:Z80"/>
    <mergeCell ref="AA79:AA8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AI87:AJ87"/>
    <mergeCell ref="AK87:AL87"/>
    <mergeCell ref="AI88:AJ88"/>
    <mergeCell ref="AK88:AL88"/>
    <mergeCell ref="A89:A90"/>
    <mergeCell ref="B89:B90"/>
    <mergeCell ref="C89:C90"/>
    <mergeCell ref="D89:D90"/>
    <mergeCell ref="E89:E90"/>
    <mergeCell ref="F89:F90"/>
    <mergeCell ref="L91:L92"/>
    <mergeCell ref="M91:M92"/>
    <mergeCell ref="N91:N92"/>
    <mergeCell ref="O91:O92"/>
    <mergeCell ref="AM89:AM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E89:AE90"/>
    <mergeCell ref="AF89:AF90"/>
    <mergeCell ref="AG89:AG90"/>
    <mergeCell ref="AH89:AH90"/>
    <mergeCell ref="AI89:AJ90"/>
    <mergeCell ref="AK89:AL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A94:A95"/>
    <mergeCell ref="B94:B95"/>
    <mergeCell ref="AI94:AI95"/>
    <mergeCell ref="AJ94:AK95"/>
    <mergeCell ref="AL94:AL95"/>
    <mergeCell ref="A96:AL96"/>
    <mergeCell ref="AH91:AH92"/>
    <mergeCell ref="AI91:AJ92"/>
    <mergeCell ref="AK91:AL92"/>
    <mergeCell ref="AM91:AM92"/>
    <mergeCell ref="AH93:AH95"/>
    <mergeCell ref="AJ93:AK93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1:P92"/>
    <mergeCell ref="Q91:Q92"/>
    <mergeCell ref="R91:R92"/>
    <mergeCell ref="S91:S92"/>
    <mergeCell ref="T91:T92"/>
    <mergeCell ref="U91:U92"/>
    <mergeCell ref="J91:J92"/>
    <mergeCell ref="K91:K92"/>
    <mergeCell ref="AI99:AJ99"/>
    <mergeCell ref="AK99:AL99"/>
    <mergeCell ref="AI100:AJ100"/>
    <mergeCell ref="AK100:AL100"/>
    <mergeCell ref="A101:A102"/>
    <mergeCell ref="B101:B102"/>
    <mergeCell ref="C101:C102"/>
    <mergeCell ref="D101:D102"/>
    <mergeCell ref="E101:E102"/>
    <mergeCell ref="F101:F102"/>
    <mergeCell ref="B97:B98"/>
    <mergeCell ref="AH97:AH98"/>
    <mergeCell ref="AI97:AJ97"/>
    <mergeCell ref="AK97:AL97"/>
    <mergeCell ref="AM97:AM98"/>
    <mergeCell ref="AI98:AJ98"/>
    <mergeCell ref="AK98:AL98"/>
    <mergeCell ref="AC101:AC102"/>
    <mergeCell ref="AD101:AD102"/>
    <mergeCell ref="S101:S102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H101:H102"/>
    <mergeCell ref="I101:I102"/>
    <mergeCell ref="J101:J102"/>
    <mergeCell ref="K101:K102"/>
    <mergeCell ref="L101:L102"/>
    <mergeCell ref="P103:P104"/>
    <mergeCell ref="Q103:Q104"/>
    <mergeCell ref="R103:R104"/>
    <mergeCell ref="S103:S104"/>
    <mergeCell ref="T103:T104"/>
    <mergeCell ref="U103:U104"/>
    <mergeCell ref="J103:J104"/>
    <mergeCell ref="K103:K104"/>
    <mergeCell ref="L103:L104"/>
    <mergeCell ref="M103:M104"/>
    <mergeCell ref="N103:N104"/>
    <mergeCell ref="O103:O104"/>
    <mergeCell ref="AM101:AM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AE101:AE102"/>
    <mergeCell ref="AF101:AF102"/>
    <mergeCell ref="AG101:AG102"/>
    <mergeCell ref="AH101:AH102"/>
    <mergeCell ref="AI101:AJ102"/>
    <mergeCell ref="AK101:AL102"/>
    <mergeCell ref="Y101:Y102"/>
    <mergeCell ref="Z101:Z102"/>
    <mergeCell ref="AA101:AA102"/>
    <mergeCell ref="AB101:AB102"/>
    <mergeCell ref="AH103:AH104"/>
    <mergeCell ref="AI103:AJ104"/>
    <mergeCell ref="AK103:AL104"/>
    <mergeCell ref="AM103:AM104"/>
    <mergeCell ref="AH105:AH107"/>
    <mergeCell ref="AJ105:AK105"/>
    <mergeCell ref="AB103:AB104"/>
    <mergeCell ref="AC103:AC104"/>
    <mergeCell ref="AD103:AD104"/>
    <mergeCell ref="AE103:AE104"/>
    <mergeCell ref="AF103:AF104"/>
    <mergeCell ref="AG103:AG104"/>
    <mergeCell ref="V103:V104"/>
    <mergeCell ref="W103:W104"/>
    <mergeCell ref="X103:X104"/>
    <mergeCell ref="Y103:Y104"/>
    <mergeCell ref="Z103:Z104"/>
    <mergeCell ref="AA103:AA104"/>
    <mergeCell ref="AI111:AJ111"/>
    <mergeCell ref="AK111:AL111"/>
    <mergeCell ref="AI112:AJ112"/>
    <mergeCell ref="AK112:AL112"/>
    <mergeCell ref="A113:A114"/>
    <mergeCell ref="B113:B114"/>
    <mergeCell ref="C113:C114"/>
    <mergeCell ref="D113:D114"/>
    <mergeCell ref="E113:E114"/>
    <mergeCell ref="F113:F114"/>
    <mergeCell ref="B109:B110"/>
    <mergeCell ref="AH109:AH110"/>
    <mergeCell ref="AI109:AJ109"/>
    <mergeCell ref="AK109:AL109"/>
    <mergeCell ref="AI110:AJ110"/>
    <mergeCell ref="AK110:AL110"/>
    <mergeCell ref="A106:A107"/>
    <mergeCell ref="B106:B107"/>
    <mergeCell ref="AI106:AI107"/>
    <mergeCell ref="AJ106:AK107"/>
    <mergeCell ref="AL106:AL107"/>
    <mergeCell ref="A108:AL108"/>
    <mergeCell ref="S113:S114"/>
    <mergeCell ref="T113:T114"/>
    <mergeCell ref="U113:U114"/>
    <mergeCell ref="V113:V114"/>
    <mergeCell ref="W113:W114"/>
    <mergeCell ref="X113:X114"/>
    <mergeCell ref="M113:M114"/>
    <mergeCell ref="N113:N114"/>
    <mergeCell ref="O113:O114"/>
    <mergeCell ref="P113:P114"/>
    <mergeCell ref="Q113:Q114"/>
    <mergeCell ref="R113:R114"/>
    <mergeCell ref="G113:G114"/>
    <mergeCell ref="H113:H114"/>
    <mergeCell ref="I113:I114"/>
    <mergeCell ref="J113:J114"/>
    <mergeCell ref="K113:K114"/>
    <mergeCell ref="L113:L114"/>
    <mergeCell ref="R115:R116"/>
    <mergeCell ref="S115:S116"/>
    <mergeCell ref="T115:T116"/>
    <mergeCell ref="U115:U116"/>
    <mergeCell ref="J115:J116"/>
    <mergeCell ref="K115:K116"/>
    <mergeCell ref="L115:L116"/>
    <mergeCell ref="M115:M116"/>
    <mergeCell ref="N115:N116"/>
    <mergeCell ref="O115:O116"/>
    <mergeCell ref="AM113:AM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AE113:AE114"/>
    <mergeCell ref="AF113:AF114"/>
    <mergeCell ref="AG113:AG114"/>
    <mergeCell ref="AH113:AH114"/>
    <mergeCell ref="AI113:AJ114"/>
    <mergeCell ref="AK113:AL114"/>
    <mergeCell ref="Y113:Y114"/>
    <mergeCell ref="Z113:Z114"/>
    <mergeCell ref="AA113:AA114"/>
    <mergeCell ref="AB113:AB114"/>
    <mergeCell ref="AC113:AC114"/>
    <mergeCell ref="AD113:AD114"/>
    <mergeCell ref="B121:B122"/>
    <mergeCell ref="AH121:AH122"/>
    <mergeCell ref="AI121:AJ121"/>
    <mergeCell ref="AK121:AL121"/>
    <mergeCell ref="AI122:AJ122"/>
    <mergeCell ref="AK122:AL122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AM115:AM116"/>
    <mergeCell ref="AH117:AH119"/>
    <mergeCell ref="AJ117:AK117"/>
    <mergeCell ref="AB115:AB116"/>
    <mergeCell ref="AC115:AC116"/>
    <mergeCell ref="AD115:AD116"/>
    <mergeCell ref="AE115:AE116"/>
    <mergeCell ref="AF115:AF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M125:M126"/>
    <mergeCell ref="N125:N126"/>
    <mergeCell ref="O125:O126"/>
    <mergeCell ref="P125:P126"/>
    <mergeCell ref="Q125:Q126"/>
    <mergeCell ref="R125:R126"/>
    <mergeCell ref="G125:G126"/>
    <mergeCell ref="H125:H126"/>
    <mergeCell ref="I125:I126"/>
    <mergeCell ref="J125:J126"/>
    <mergeCell ref="K125:K126"/>
    <mergeCell ref="L125:L126"/>
    <mergeCell ref="AI123:AJ123"/>
    <mergeCell ref="AK123:AL123"/>
    <mergeCell ref="AI124:AJ124"/>
    <mergeCell ref="AK124:AL124"/>
    <mergeCell ref="A125:A126"/>
    <mergeCell ref="B125:B126"/>
    <mergeCell ref="C125:C126"/>
    <mergeCell ref="D125:D126"/>
    <mergeCell ref="E125:E126"/>
    <mergeCell ref="F125:F126"/>
    <mergeCell ref="L127:L128"/>
    <mergeCell ref="M127:M128"/>
    <mergeCell ref="N127:N128"/>
    <mergeCell ref="O127:O128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AE125:AE126"/>
    <mergeCell ref="AF125:AF126"/>
    <mergeCell ref="AG125:AG126"/>
    <mergeCell ref="AH125:AH126"/>
    <mergeCell ref="AI125:AJ126"/>
    <mergeCell ref="AK125:AL126"/>
    <mergeCell ref="Y125:Y126"/>
    <mergeCell ref="Z125:Z126"/>
    <mergeCell ref="AA125:AA126"/>
    <mergeCell ref="AB125:AB126"/>
    <mergeCell ref="AC125:AC126"/>
    <mergeCell ref="AD125:AD126"/>
    <mergeCell ref="S125:S126"/>
    <mergeCell ref="T125:T126"/>
    <mergeCell ref="U125:U126"/>
    <mergeCell ref="V125:V126"/>
    <mergeCell ref="W125:W126"/>
    <mergeCell ref="X125:X126"/>
    <mergeCell ref="A130:A131"/>
    <mergeCell ref="B130:B131"/>
    <mergeCell ref="AI130:AI131"/>
    <mergeCell ref="AJ130:AK131"/>
    <mergeCell ref="AL130:AL131"/>
    <mergeCell ref="AM130:AM131"/>
    <mergeCell ref="AH127:AH128"/>
    <mergeCell ref="AI127:AJ128"/>
    <mergeCell ref="AK127:AL128"/>
    <mergeCell ref="AM127:AM128"/>
    <mergeCell ref="AH129:AH131"/>
    <mergeCell ref="AJ129:AK129"/>
    <mergeCell ref="AB127:AB128"/>
    <mergeCell ref="AC127:AC128"/>
    <mergeCell ref="AD127:AD128"/>
    <mergeCell ref="AE127:AE128"/>
    <mergeCell ref="AF127:AF128"/>
    <mergeCell ref="AG127:AG128"/>
    <mergeCell ref="V127:V128"/>
    <mergeCell ref="W127:W128"/>
    <mergeCell ref="X127:X128"/>
    <mergeCell ref="Y127:Y128"/>
    <mergeCell ref="Z127:Z128"/>
    <mergeCell ref="AA127:AA128"/>
    <mergeCell ref="P127:P128"/>
    <mergeCell ref="Q127:Q128"/>
    <mergeCell ref="R127:R128"/>
    <mergeCell ref="S127:S128"/>
    <mergeCell ref="T127:T128"/>
    <mergeCell ref="U127:U128"/>
    <mergeCell ref="J127:J128"/>
    <mergeCell ref="K127:K128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E137:E138"/>
    <mergeCell ref="F137:F138"/>
    <mergeCell ref="A132:AL132"/>
    <mergeCell ref="B133:B134"/>
    <mergeCell ref="AH133:AH134"/>
    <mergeCell ref="AI133:AJ133"/>
    <mergeCell ref="AK133:AL133"/>
    <mergeCell ref="AI134:AJ134"/>
    <mergeCell ref="AK134:AL134"/>
    <mergeCell ref="AG137:AG138"/>
    <mergeCell ref="AH137:AH138"/>
    <mergeCell ref="AI137:AJ138"/>
    <mergeCell ref="AK137:AL138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U137:U138"/>
    <mergeCell ref="V137:V138"/>
    <mergeCell ref="W137:W138"/>
    <mergeCell ref="X137:X138"/>
    <mergeCell ref="M137:M138"/>
    <mergeCell ref="N137:N138"/>
    <mergeCell ref="O137:O138"/>
    <mergeCell ref="P137:P138"/>
    <mergeCell ref="Q137:Q138"/>
    <mergeCell ref="R137:R138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A139:A140"/>
    <mergeCell ref="B139:B140"/>
    <mergeCell ref="C139:C140"/>
    <mergeCell ref="D139:D140"/>
    <mergeCell ref="E139:E140"/>
    <mergeCell ref="F139:F140"/>
    <mergeCell ref="AE137:AE138"/>
    <mergeCell ref="AF137:AF138"/>
    <mergeCell ref="G137:G138"/>
    <mergeCell ref="H137:H138"/>
    <mergeCell ref="I137:I138"/>
    <mergeCell ref="J137:J138"/>
    <mergeCell ref="K137:K138"/>
    <mergeCell ref="L137:L138"/>
    <mergeCell ref="B144:AG144"/>
    <mergeCell ref="AJ144:AK144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AE139:AE140"/>
    <mergeCell ref="AF139:AF140"/>
    <mergeCell ref="AG139:AG140"/>
    <mergeCell ref="AH139:AH140"/>
    <mergeCell ref="AI139:AJ140"/>
    <mergeCell ref="AK139:AL140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</mergeCells>
  <dataValidations count="2">
    <dataValidation type="whole" operator="greaterThan" allowBlank="1" showInputMessage="1" showErrorMessage="1" sqref="AO9:AO15" xr:uid="{7A265169-8644-48D5-9724-8465BCBFF776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D4434147-10E3-43C9-B550-3B4749F6C508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Arbeitszeitkalender22</vt:lpstr>
      <vt:lpstr>Beispiel für Merkblatt</vt:lpstr>
      <vt:lpstr>Vorlage</vt:lpstr>
      <vt:lpstr>Arbeitszeitkalender22!Druckbereich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Linda Sarbach</cp:lastModifiedBy>
  <cp:lastPrinted>2020-06-17T09:39:15Z</cp:lastPrinted>
  <dcterms:created xsi:type="dcterms:W3CDTF">2018-01-10T09:41:46Z</dcterms:created>
  <dcterms:modified xsi:type="dcterms:W3CDTF">2023-07-11T13:23:00Z</dcterms:modified>
</cp:coreProperties>
</file>